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<sst xmlns="http://schemas.openxmlformats.org/spreadsheetml/2006/main" count="172" uniqueCount="146">
  <si>
    <t>21-01</t>
  </si>
  <si>
    <t>21-03</t>
  </si>
  <si>
    <t>21-05</t>
  </si>
  <si>
    <t>21-07</t>
  </si>
  <si>
    <t>Двухкомпонентный дренируемый калоприемник в комплекте:</t>
  </si>
  <si>
    <t>(Размер в зависимости от потребности Получателя).</t>
  </si>
  <si>
    <t xml:space="preserve">aдгезивная пластина  на натуральной гипоаллергенной гидроколлоидной основе, с закругленными углами, с фланцем для крепления мешка не более 70 мм. Адгезивная пластина имеет стартовое отверстие для вырезания. </t>
  </si>
  <si>
    <t>21-09</t>
  </si>
  <si>
    <t>Двухкомпонентный недренируемый калоприемник в комплекте:</t>
  </si>
  <si>
    <t>21-11</t>
  </si>
  <si>
    <t>Двухкомпонентный дренируемый уроприемник в комплекте:</t>
  </si>
  <si>
    <t>Заявка должна содержать не менее 5-ти единиц различных фланцев и  полностью закрывать диапазон - для выбора, в зависимости от потребности Получателя</t>
  </si>
  <si>
    <t>-мешок уростомный, дренируемый, из прозрачного многослойного, не пропускающего запах полиэтилена, с мягкой нетканой подложкой с одной или двух сторон, с ушками для крепления ремешка. С антирефлюксным и сливным клапаном. Объем мешка должен быть не менее 300 мл. (Размер в  зависимости от потребности Получателя).</t>
  </si>
  <si>
    <t>21-13</t>
  </si>
  <si>
    <t>Пояс телесного цвета для дополнительной фиксации уроприемников и калоприемников, регулируемый по длине.</t>
  </si>
  <si>
    <t>21-15</t>
  </si>
  <si>
    <t>Мешки различного объема не менее 500 мл и не более 2000 мл (ножные, прикроватные) из прозрачного многослойного, не пропускающего запах полиэтилена, с  антирефлюксным клапаном, сливным клапаном, с отверстиями для крепления ремней, с переходником для соединения с катетером. Дренажная трубка не менее 25см и не более 90 см;(Размер в зависимости от потребности Получателя</t>
  </si>
  <si>
    <t>21-16</t>
  </si>
  <si>
    <t>21-17</t>
  </si>
  <si>
    <t>21-18</t>
  </si>
  <si>
    <t>21-20</t>
  </si>
  <si>
    <t>21-21</t>
  </si>
  <si>
    <t>Набор-мочеприемник для самокатетеризации лубрицированный состоит из мочеприемника, объединенного с лубрицированным катетером для самокатетеризации и раствором для активации лубриканта катетера: мочеприемник объемом не менее 700 мл изготовлен из прочного полиэтилена, в широкой части находится пластиковая ампула со стерильным физиологическим раствором (0,9% водный раствор хлорида натрия) объемом не менее 30 мл в узкой части интегрирован лубрицированный катетер для самокатетеризации, изготовленный из поливинилхлорида, покрытый гидрофильным лубрикантом из поливинилпирролидона, активирующегося при контакте с водным раствором хлорида натрия, стабилизированного карбамидом. Лубрицированный катетер имеет длину не менее 40 см, размер по Шарьеру CH 12, 14, прямой цилиндрический наконечник с двумя боковыми отверстиями типа Нелатон.  Набор-мочеприемник стерилен, находится в индивидуальной упаковке и предназначен для однократного применения. (Размер в зависимости от потребности Получателя).</t>
  </si>
  <si>
    <t>21-24</t>
  </si>
  <si>
    <t>Материал изготовления – силиконизированный латекс. Состоит из трубки с усиленной неперекручивающейся стенкой,  которая заканчивается прочным гладким атравматичным слепым концом (пузырный, проксимальный) - с одной стороны и воронкообразным расширением для подключения к мочеприемному устройству - с другой. Сбоку на дистальном конце катетера - порт для раздувания баллона. На дистальном конце катетера - маркировка объема баллона, размера и материала покрытия, максимального объема заполнения баллона. Порт c цветомаркированным коннектором. Нипельный клапан порта предназначен для наполнения баллона стерильной дистилированной водой шприцем без иглы и исключает утечку воды. У проксимального конца катетера - прочный и симметричный баллон для наполнения дистилированной водой или водой для инъекций. Вблизи пузырного конца катетера - гладкие боковые овальные дренажные отверстия.  Длина катетера не менее 230мм и не более 400 мм., СH 8-30., баллон объемом 5-30 куб.мм.. Упакован в развернутом виде, что позволяет вводить катетер прямо из пакета, не прикасаясь к нему. Стерильная упаковка - двойная с вертикальными насечками по обеим сторонам внутренней упаковки для освобождения проксимального и дистального концов катетера. Горизонтальные насечки по всей длине внутренней упаковки - для высвобождения катетера из упаковки после его установки в мочевой пузырь. Срок сохранения стерильности катетера не менее 5 лет.</t>
  </si>
  <si>
    <t>21-27</t>
  </si>
  <si>
    <t>Анальный тампон- анальный тампон из полиуретана, покрыт растворимой пленкой. Средство ухода при нарушении дефекации. Используется взрослыми и детьми с 5 лет. Размеры 37 мм, 45 мм. Каждый тампон находится в индивидуальной упаковке.</t>
  </si>
  <si>
    <t>21-30</t>
  </si>
  <si>
    <t>21-29</t>
  </si>
  <si>
    <t>Паста-герметик для защиты и выравнивания кожи вокруг стомы в тубе, не менее 60 г</t>
  </si>
  <si>
    <t>Выравнивает шрамы, впадинки, складки на коже вокруг стомы. Паста при заполнении зазоров между кожей и пластиной, образует высокоэффективный, влагонепроницаемый барьер, препятствующий затеканию содержимого под адгезивную пластину. Паста обладает свойством выравнивания неровностей при нанесении на перистомальную кожу. Паста сделана на основе гидроколлоидного адгезива. Представлен в виде  туба,  60 г.</t>
  </si>
  <si>
    <t>21-31</t>
  </si>
  <si>
    <t xml:space="preserve">Консистенция крема (пасты) - гладкая, однородная мазеподобная масса. Крем (паста) обладает заживляющим эффектом и предназначается для профилактики перистомальных осложнений, защиты кожи от раздражения, для смягчения , увлажнения и заживления  сухой раздраженной кожи. Крем (паста) имеет маслянистую консистенцию. Крем сделан на основе гидроколлоидного адгезива. Объем одного тюбика не менее 60 гр. </t>
  </si>
  <si>
    <t>21-32</t>
  </si>
  <si>
    <t>Гидроколллоидный абсорбирующий порошок.  Способствует заживлению кожи вокруг стомы, а также более длительному ношению моче- и калоприемник /калоприемника. Применяется для абсорбции влаги на мацерированной коже, а также для ухода за осложненной перистомальной кожей. Флакон не менее 25г.</t>
  </si>
  <si>
    <t>21-34</t>
  </si>
  <si>
    <t>Мягкие, нетканые целлюлозные салфетки, пропитанные защитным раствором. Раствор, быстро испаряясь, образует на коже защитную пленку. Защитная пленка наносится до момента прикрепления адгезивной пластины и создает защиту кожи вокруг стомы от агрессивного воздействия выделяемого содержимого.   Салфетка предназначена для однократного применения. Каждая салфетка в индивидуальной блистерной упаковке. Представлен в виде салфеток, не менее 30 шт.</t>
  </si>
  <si>
    <t>21-36</t>
  </si>
  <si>
    <t>21-35</t>
  </si>
  <si>
    <t>Является универсальным очистителем, не содержащим раздражающих кожу компонентов. Позволяет эффективно и безболезненно снять адгезивную пластину калоприемника и безопасно удалить остатки клеевого слоя, защитной пасты и пленки, комфортно обеспечивать гигиену кожи вокруг стомы. Не препятствует дальнейшей эффективной адгезии адгезивной пластины калоприемника. Очиститель не содержит спирт и является  гипоаллергенным. Представлен  флаконах 180 мл.</t>
  </si>
  <si>
    <t>21-37</t>
  </si>
  <si>
    <t>21-38</t>
  </si>
  <si>
    <t>Средство представлено в виде специальных пакетиков –саше для размещения внутри сборного мешка калоприёмника, мочеприёмника. Средство преобразует содержимое сборного мешка в гелеобразную массу, минимизирует неприятные запахи, вздутие мешка, уменьшает профиль сборного мешка незаметного ношения под одеждой.</t>
  </si>
  <si>
    <t>21-39</t>
  </si>
  <si>
    <t>Гипоаллергенная эластичная гидроколлоидная пластина –полукольцо с истончённымскошенным краем для дополнительной фиксации калоприёмника( уроприёмника) абсорбирует влагу кожи, не содержит латекса</t>
  </si>
  <si>
    <t>21-42</t>
  </si>
  <si>
    <t>21-19</t>
  </si>
  <si>
    <t>21-25</t>
  </si>
  <si>
    <t>21-26</t>
  </si>
  <si>
    <t>21-28</t>
  </si>
  <si>
    <t>21-33</t>
  </si>
  <si>
    <t>21-41</t>
  </si>
  <si>
    <t>цена за ед</t>
  </si>
  <si>
    <t>Калоприемники однокомпонентные дренируемые –представляет дренируемый  стомный мешок неразъемный из прозрачного или непрозрачного не пропускающего запах полиэтилена, с мягкой нетканой подложкой, наличием  фильтра  или без фильтра, с  зажимом или с застежкой. Встроенная адгезивная пластина из натурального гипоаллергенного гидроколлоида с защитным покрытием, с диапазоном вырезаемого отверстия не менее 10 мм и не более 70 мм. Не менее двух различных типов изделий (Размер в зависимости от потребности Получателя).</t>
  </si>
  <si>
    <t>Калоприемник однокомпонентный дренируемый  представляет дренируемый стомный мешок неразъемный из прозрачного многослойного, не пропускающего запах полиэтилена, с мягкой нетканой подложкой, без фильтра, с  зажимом или с застежкой., встроенной  адгезивной пластиной на натуральной, гипоаллергенной гидроколлоидной основе с защитным покрытием, с вырезаемым отверстием под стому не более 110 мм. (Размер в зависимости от потребности  Получателя.)</t>
  </si>
  <si>
    <t xml:space="preserve">Калоприемники однокомпонентные недренируемые – представляет недренируемый стомный мешок неразъемный из прозрачного или  непрозрачного не пропускающего запах полиэтилена, с мягкой нетканой подложкой, наличием встроенного фильтра. Встроенная адгезивная пластина из натурального гипоаллергенного  гидроколлоида с защитным покрытием, с вырезаемым отверстием под стому не менее 10 мм и не более 80  мм. Не менее двух различных типов изделий (Размер в зависимости от потребности Получателя). </t>
  </si>
  <si>
    <t>Однокомпонентный дренируемый уростомный мешок неразъемный из прозрачного многослойного, не пропускающего запах полиэтилена с  мягкой нетканой подложкой. Наличие антирефлюксного  и сливного клапана со встроенной гипоаллергенной гидроколлоидной адгезивной пластиной, с защитным покрытием и шаблоном для вырезания отверстий под стому не менее 10 и не более 55мм. (Размер в зависимости от потребности Получателя)</t>
  </si>
  <si>
    <t>Двухкомпонентный дренируемый калоприемник состоит из двух разъемных отдельных частей: адгезивная пластина и сборный мешок. Фланцевое кольцо пластины прикрепляется к соответствующему размеру фланцевого кольца сборного мешка. Заявка должна содержать не менее 3-х единиц различных фланцев. Размер в зависимости от потребности Получателя. Приспособления для  крепления ремешков могут находиться  либо  на пластине, либо  на мешке (на выбор участника закупки).</t>
  </si>
  <si>
    <t>aдгезивная пластина на натуральной гипоаллергенной гидроколлоидной основе,   с шаблоном для вырезания отверстий под стому,  с фланцем для крепления мешка диаметром  -не менее 30 мм и не более 80 мм, соответствующим фланцу мешка. Адгезивная пластина имеет стартовое отверстие для вырезания.</t>
  </si>
  <si>
    <t>мешок  из непрозрачного многослойного, не пропускающего запах полиэтилена с мягкой подложкой с зажимом или застежкой,   с фильтром или без фильтра, фланцем для крепления мешка к пластине, диаметром не менее 30 мм и не более 80 мм соответствующим фланцу мешка.   (Размер в зависимости от потребности Получателя).</t>
  </si>
  <si>
    <t>Двухкомпонентный дренируемый калоприемник состоит из двух разъемных отдельных частей: адгезивная пластина и сборный мешок. Фланцевое кольцо пластины прикрепляется к соответствующему размеру фланцевого кольца сборного мешка. Заявка должна содержать не менее 3-х единиц различных фланцев. Размер в зависимости от потребности Получателя. Приспособления для  крепления ремешков могут находиться  либо  на пластине, либо  на мешке (на выбор участника закупки). Калоприемники двухкомпонентные дренируемые разъемные в комплекте: (пластина+мешок) с отверстием  под стому  40,50,60 мм.</t>
  </si>
  <si>
    <t xml:space="preserve">мешок-дренируемый анатомической формы из непрозрачного многослойного не пропускающего запах полиэтилена, с двусторонним мягким нетканым покрытием, со встроенной застежкой. Крепление мешка к пластине (диаметром 40,50,60мм), соответствующим фланцу пластины.  </t>
  </si>
  <si>
    <t xml:space="preserve">Двухкомпонентный недренируемый калоприемник состоит из двух разъемных отдельных частей: адгезивная пластина и сборный мешок. Фланцевое кольцо пластины прикрепляется к соответствующему размеру фланцевого кольца сборного мешка.
Заявка должна содержать не менее 3-х единиц различных фланцев. Размер в зависимости от потребности Получателя. Приспособления для  крепления ремешков могут находиться  либо  на пластине, либо  на мешке (на выбор участника закупки) 
</t>
  </si>
  <si>
    <t>гипоаллергенная гидроколлоидная адгезивная пластина с защитным покрытием и шаблоном для вырезания отверстий под стому, с фланцем для крепления мешка соответствующим фланцу мешка.</t>
  </si>
  <si>
    <t>мешок недренируемый анатомической формы из непрозрачного многослойного не пропускающего запах полиэтилена, с мягкой нетканой  подложкой, с фильтром или без фильтра, с фланцем для крепления мешка к пластине диаметром, соответствующим фланцу пластины.</t>
  </si>
  <si>
    <t>адгезивная пластина на натуральной гипоаллергенной гидроколлоидной основе, с шаблоном для вырезания отверстий под стому,  с фланцем для крепления мешка диаметром не менее 30 мм и не более 80 мм, соответствующим фланцу мешка;</t>
  </si>
  <si>
    <t>Cтерильный, одноразовый  катетер изготовлен из прозрачного имплантационно-нетоксичного поливинилхлорида, покрытого  специальным гидрофильным полимером - поливинилпирролидоном, активируемым водой, цветомаркированный  коннектор. Имеет закрытый атравматичный дистальный конец не менее 2-х боковых отверстий, цветовую маркировку коннектора согласно международным стандартам. Коннектор универсальный, подходит к мочеприемнику любого типа. Эффективная длина катетера от 180 мм. до 400 мм., размер по СН от 8 по 22.(Размер в зависимости от потребности Получателя)</t>
  </si>
  <si>
    <t>Уропрезервативы латексный самоклеящийся, предохраняющей половой орган от сдавливания; с усиленным сливным портом и ригидным концом, обеспечивающим постоянный и беспрепятственный отток мочи даже при перегибании на 90 градусов.  Уропрезервативы должны быть пяти размеров в зависимости от диаметра широкой части: не менее 20мм, не более 40мм. (Размер в зависимости от потребности Получателя)</t>
  </si>
  <si>
    <t>Двухкомпонентный дренируемый калоприемник комплекте:</t>
  </si>
  <si>
    <t>Катетер для ЧПНС, должен быть однопетлевой, длина не менее 29 см, не менее 6 боковых отверстий на петле, расположенных в шахматном порядке, торцевое отверстие, градуировка на катетере по сантиметрам, материал термопластичный рентгенконтрастный полимер,  металлический стилет для выпрямления петли катетера, переходник для соединения катетера с мешком для сбора мочи, длина не менее 25 см, материал ПВХ; коннектор Луэр-лок с запирательным механизмом; силиконовая фиксирующая муфта, размеры Ch 7-12. (Размер в зависимости от потребности Получателя).</t>
  </si>
  <si>
    <t>Катетер для уретерокутанеостом, материал 100% силикон, пошаговая градуировка 1 см по всей длине, рентгенконтрастная полоска, тип  скошенный на конце, 5 боковых отверстий, переходник для мешка-мочеприемника, овальный/круглый защитный фланец из 100% силикона для крепления катетера к коже и предотсращения подтекания мочи, длина 45 см, размер Сh/Fr 8-16. (Размер в зависимости от потребности Получателя).</t>
  </si>
  <si>
    <t xml:space="preserve">Ирригационная система в наборе для проведения процедуры  промывания кишечника через стому у пациентов с колостомой должна представлять собой набор, состоящий из резервуара для воды со шкалой, объемом 2 литра, со встроенным термометром, регулятором подачи воды и воронкой для стомы;  прижимной пластины, пояса для фиксации ирригационного рукава в области стомы и 2 ирригационных рукавов  для сбора и отвода кишечного отделяемого вовремя процедуры ирригации. Набор ирригационной системы должен быть упакован в сумочку.
Ирригационная система в наборе должна поставляться в переносной упаковочной сумке и состоять из:
1. Резервуар для воды с регулятором – 1 шт.;
2. Воронка – 1 шт.;
3. Ирригационные рукава, 60 мм – 2 шт.;
4. Прижимная пластина – 1 шт.;
5. Ремень – 1 шт.;
6. Упаковочная сумка – 1 шт.;
7. Инструкция по применению
</t>
  </si>
  <si>
    <t>Ремешки с застежкой на липучке и пуговицами для крепления ножных мочеприемников на ноге, регулируемые по длине. В индивидуальной упаковке. (в уп. 2 шт.)</t>
  </si>
  <si>
    <t>гипоаллергенная гидроколлоидная адгезивная пластина, состоящая из двух чередующихся адгезивов, с креплениями для пояса, с защитным покрытием и шаблоном для вырезания отверстий под стому, с фланцем для крепления мешка (диаметром 40,50, 60мм), соответствующим фланцу мешка;</t>
  </si>
  <si>
    <t>21-14</t>
  </si>
  <si>
    <t>Наименование                                              Севастопольское РО ФСС РФ</t>
  </si>
  <si>
    <t>Номенклатура  ТСР для организации и проведения совместных торгов</t>
  </si>
  <si>
    <t>№ п/п</t>
  </si>
  <si>
    <t>Номер вида технического средства реабилитации в соответствии с приказом Министерства труда и социальной защиты Российской Федерации №214 от 24 мая 2013 г.</t>
  </si>
  <si>
    <t xml:space="preserve">Вид технического средства реабилитации (изделия) в соответствии с приказом Министерства труда и социальной защиты Российской Федерации №214от 24 мая 2013 г. </t>
  </si>
  <si>
    <t>Краткое описание</t>
  </si>
  <si>
    <t>Объем потребности (шт)</t>
  </si>
  <si>
    <t>Лимиты (руб.)</t>
  </si>
  <si>
    <t xml:space="preserve"> Калоприемник однокомпонентный дренируемый - дренируемый стомный мешок анатомической формы неразъемный из непрозрачного многослойного, не пропускающего запах полиэтилена, с двусторонним мягким нетканым покрытием, со встроенной застежкой на липучке на дренажном конце мешка, с фильтром. со встроенной адгезивной пластиной на гипоаллергенной гидроколлоидной адгезивной пластиной спиралевидной структуры, состоящей из двух чередующихся адгезивов, с защитным покрытием и шаблоном для вырезания отверстий под стому.
Вырезаемое отверстие адгезивной пластины -не менее  12  и не боллее 70 мм.</t>
  </si>
  <si>
    <t>мешок дренируемый  илеостомный изготовлен из прозрачного запахонепроницаемого  полиэтилена с мягкой подложкой и пластиковым зажимом, фланцем для крепления мешка к пластине соответствующим фланцу мешка.  (Размер в зависимости от потребности Получателя).</t>
  </si>
  <si>
    <t xml:space="preserve">Двухкомпонентный дренируемый калоприемник состоит из 2 разъемных отдельных частей: адгезивная пластина и сборный мешок. Фланцевое кольцо пластины прикрепляется к соответствующему размеру фланцевого кольца сборного мешка.
Адгезивная пластина полная на натуральной гидроколлоидной основе. Пластина с закругленными углами. Адгезивная пластина  имеет стартовое отверстие для вырезания. С фланцем для крепления мешка диаметром до 120 мм. Пластина упакована в индивидуальную блистерную упаковку. 
</t>
  </si>
  <si>
    <t xml:space="preserve">Защитная пленка во флаконе, не менее 50 мл - защитное, водоотталкивающее средство, предохраняющее кожу от воздействия выделений из стомы и повреждений при удалении клеевой пластины.  </t>
  </si>
  <si>
    <t xml:space="preserve">Защитные кольца для кожи вокруг стомы - защитное кольцо имеет состав, обеспечивающий длительную защиту от протекания. Защитное кольцо прочное, легко моделируется, плотно прилегает к стоме, позволяет герметично приклеивать калоприемник (уроприемник). </t>
  </si>
  <si>
    <t>Калоприемник полимерный с поясом на эластичной ленте и полиэтиленовым корпусом . Тип 1 или 2 с наличием /без защитного козырька, с прижимным кольцом для крепления. Мешок колостомный из запахонепроницаемой пленки. Размеры диаметром  в диапазоне не менее 20 мм и не более 80 мм.</t>
  </si>
  <si>
    <r>
      <t>Уропрезерватив латексный с двухсторонним гидроколлоидным адгезивным пластырем, обладающим «памятью материала», предохраняющей половой орган от сдавливания; с усиленным сливным портом и ригидным концом, обеспечивающим постоянный и беспрепятственный отток мочи даже при перегибании на 90 градусов. Уропрезервативы пяти размеров в зависимости от диаметра широкой части: не менее 20мм, не более 40мм.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(Размер в зависимости от потребности Получателя).</t>
    </r>
  </si>
  <si>
    <r>
      <t>Катетеры Пеццера различных размеров не менее 10 мм не более 36 мм, с универсальным коннектором для присоединения мочеприемника, материал мягкий латекс, стерильные.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(Размер в зависимости от потребности  Получателя).</t>
    </r>
  </si>
  <si>
    <t>Калоприемники однокомпонентные дренируемые -  дренируемый стомный мешок, спаянный с гидроколлоидным адгезивным покрытием (пластиной). Адгезивная пластина  на натуральной гипоаллергенной гидроколлоидной основе. С вырезаемым отверстием под стому не более 50 мм. Мешок из прозрачного запахонепроницаемого полиэтилена.(Размер в зависимости от потребности Получателя).</t>
  </si>
  <si>
    <t>Нейтрализатор запаха -концентрированная нейтрализующая запах жидкость, флакон 50 мл.</t>
  </si>
  <si>
    <t>Калоприемники однокомпонентные дренируемые –представляет дренируемый  стомный мешок неразъемный из прозрачного/ непрозрачного не пропускающего запах полиэтилена, с мягкой нетканой подложкой, наличием встроенного фильтра или без фильтра, с  зажимом (застежкой). Встроенная адгезивная пластина из натурального гипоаллергенного гидроколлоида с защитным покрытием,  с минимальным отверстием не менее 15 мм, максимальное отверстие не более 70 мм. (Размер в зависимости от потребности Получателя).</t>
  </si>
  <si>
    <r>
      <t>Калоприемники однокомпонентные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дренируемые –представляет дренируемый стомный мешок неразъемный из прозрачного/ непрозрачного не пропускающего запах полиэтилена, с мягкой нетканой двухсторонней подложкой, наличием встроенного фильтра /без фильтра, с  зажимом (застежкой)  или застежкой на липучке. Встроенная адгезивная пластина круглой формы из натурального гипоаллергенного  гидроколлоида с защитным покрытием, с вырезаемым отверстием под стому не менее 10 мм и не более 80  мм.Не менее двух различных типов изделий (Размер в зависимости от потребности Получателя).</t>
    </r>
  </si>
  <si>
    <r>
      <t>- мешок илеостомный (стомный)  из непрозрачного многослойного, не пропускающего запах полиэтилена с мягкой подложкой и пластиковым зажимом, с фильтром, фланцем для крепления мешка к пластине, с ушками для крепления ремешков,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с фланцем для крепления мешка не более 70 мм. Объем мешка, не менее 600мл.</t>
    </r>
  </si>
  <si>
    <t>Выравнивает шрамы, впадинки, складки на коже вокруг стомы. Паста при заполнении зазоров между кожей и пластиной, образует высокоэффективный, влагонепроницаемый барьер, препятствующий затеканию содержимого под адгезивную пластину. Также паста обладает свойством выравнивания неровностей при нанесении на перистомальную кожу. Паста сделана на основе гидроколлоидного адгезива. Представлен в виде полосок, не менее 10 гр. . (В зависимости от потребности Получателя).</t>
  </si>
  <si>
    <t>Является универсальным очистителем, не содержащим раздражающих кожу компонентов. Позволяет эффективно и безболезненно снять адгезивную пластину калоприемника и безопасно удалить остатки клеевого слоя, защитной пасты и пленки, комфортно обеспечивать гигиену кожи вокруг стомы. Не препятствует дальнейшей эффективной адгезии адгезивной пластины калоприемника. Очиститель не содержит спирт и является  гипоаллергенным. Представлен в виде салфеток, не менее 30 шт. в упаковке. (В зависимости от потребности Получателя).</t>
  </si>
  <si>
    <t>21-12.</t>
  </si>
  <si>
    <t>Двухкомпонентный дренируемый уроприемник для втянутых стом состоит из двух разъемных отдельных частей: адгезивная пластина и сборный мешок. Фланцевое кольцо пластины прикрепляется к соответствующему размеру фланцевого кольца сборного мешка. Заявка должна содержать не менее 3-х  единиц различных фланцев. Размер в зависимости от потребности Получателя.</t>
  </si>
  <si>
    <t>мешок из прозрачного многослойного, не пропускающего запах полиэтилена, с мягкой нетканой подложкой. С антирефлюксным и сливным клапаном. (Размер в  зависимости от потребности Получателя).</t>
  </si>
  <si>
    <t>Однокомпонентный дренируемый калоприемник со встроенной плоской пластиной 32.50.13.190</t>
  </si>
  <si>
    <t>Однокомпонентный недренируемый калоприемник со встроенной плоской пластиной 32.50.13.190</t>
  </si>
  <si>
    <t>Однокомпонентный дренируемый уроприемник со встроенной плоской пластиной 32.50.13.190</t>
  </si>
  <si>
    <t>Двухкомпонентный дренируемый калоприемник в комплекте:  32.50.13.190</t>
  </si>
  <si>
    <t>адгезивная пластина, плоская; 32.50.13.190</t>
  </si>
  <si>
    <t>мешок дренируемый 32.50.13.190</t>
  </si>
  <si>
    <t>адгезивная пластина; 32.50.13.190</t>
  </si>
  <si>
    <t>адгезивная пластина 32.50.13.190</t>
  </si>
  <si>
    <t>мешок недренируемый 32.50.13.190</t>
  </si>
  <si>
    <t>уростомный мешок 32.50.13.190</t>
  </si>
  <si>
    <t>Двухкомпонентный дренируемый уроприемник для втянутых стом в комплекте: адгезивная пластина конвексная, уростомный мешок 32.50.13.190</t>
  </si>
  <si>
    <t xml:space="preserve"> адгезивная пластина конвексная 32.50.13.190</t>
  </si>
  <si>
    <t>Пояс для калоприемников и уроприемников 32.50.13.190</t>
  </si>
  <si>
    <t>Калоприемник полимерный в комплекте( 1 пояс, 75 мешков) 32.50.13.190</t>
  </si>
  <si>
    <t>Мочеприемник ножной (мешок для сбора мочи) дневной 32.50.13.190</t>
  </si>
  <si>
    <t>Ремешок для крепления мочеприемников (мешков для сбора мочи) к ноге 32.50.13.190</t>
  </si>
  <si>
    <t>Уропрезерватив с пластырем 32.50.13.190</t>
  </si>
  <si>
    <t>Уропрезерватив  самоклеящийся 32.50.13.190</t>
  </si>
  <si>
    <t>Катетер для самокатетеризации лубрицированный 32.50.13.110</t>
  </si>
  <si>
    <t>Наборы-мочеприемники для самокатетеризации: мешок-мочеприемник, катетер лубрицированный для самокатетеризации, емкость с раствором хлорида натрия 32.50.13.190</t>
  </si>
  <si>
    <t>Катетер для эпицистостомы 32.50.13.110</t>
  </si>
  <si>
    <t>Система (с катетером) для нефростомии 32.50.13.190</t>
  </si>
  <si>
    <t>Катетер мочеточниковый для уретерокутанеостомы 32.50.13.110</t>
  </si>
  <si>
    <t>Анальный тампон (средство ухода при недержании кала) 32.50.50.000</t>
  </si>
  <si>
    <t xml:space="preserve">Ирригационная система для опорожнения кишечника через колостому 32.50.13.190 </t>
  </si>
  <si>
    <t>Крем защитный в тубе, не менее 60 мл 32.50.13.190</t>
  </si>
  <si>
    <t>Пудра (порошок) абсорбирующая в тубе, не менее 25 г 32.50.13.190</t>
  </si>
  <si>
    <t>Защитная пленка во флаконе, не менее 50 мл 32.50.13.190</t>
  </si>
  <si>
    <t>Защитная пленка в форме салфеток, не менее 30 шт. 32.50.13.190</t>
  </si>
  <si>
    <t>Очиститель для кожи во флаконе, не менее 180 мл 32.50.13.190</t>
  </si>
  <si>
    <t>Очиститель для кожи в форме салфеток, не менее 30 шт. 32.50.13.190</t>
  </si>
  <si>
    <t>Нейтрализатор запаха во флаконе, не менее 50 мл 32.50.13.190</t>
  </si>
  <si>
    <t>Абсорбирующие желирующие пакетики для стомных мешков, 30 шт. 32.50.13.190</t>
  </si>
  <si>
    <t>Адгезивная пластина-полукольцо для дополнительной фиксации пластин калоприемников и уроприемников, не менее 40 шт. 32.50.13.190</t>
  </si>
  <si>
    <t>Тампон для стомы 32.50.13.190</t>
  </si>
  <si>
    <t>Защитные кольца для кожи вокруг стомы 32.50.13.190</t>
  </si>
  <si>
    <t>Мочеприемник прикроватный (мешок для сбора мочи) ночной 32.50.13.190</t>
  </si>
  <si>
    <t>Паста-герметик для защиты и выравнивания кожи вокруг стомы в полосках, не менее 60 г 21.20.23.199</t>
  </si>
  <si>
    <t>21-08</t>
  </si>
  <si>
    <t>Двухкомпонентный дренируемый калоприемник для втянутых стом в комплекте:</t>
  </si>
  <si>
    <t xml:space="preserve">Двухкомпонентный дренируемый калоприемник состоит из двух разъемных отдельных частей: адгезивная пластина конвексная  и сборный мешок. Фланцевое кольцо пластины прикрепляется к соответствующему размеру фланцевого кольца сборного мешка.
Заявка должна содержать не менее 3-х единиц различных размеров  в зависимости от потребности Получателя. 
</t>
  </si>
  <si>
    <t>адгезивная пластина, конвексная;</t>
  </si>
  <si>
    <t>адгезивная полная пластина конвексная пластичная для втянутых стом на натуральной гипоаллергенной гидроколлоидной основе с защитным покрытием,   моделируемая по форме и размеру стомы, без вырезания, с фланцевыми кольцами не менее 40мм и не более 60мм, соответствующим фланцу мешка.</t>
  </si>
  <si>
    <t>мешок дренируемый</t>
  </si>
  <si>
    <t>мешок из непрозрачного или прозрачного  многослойного, не пропускающего запах полиэтилена с мягкой подложкой с зажимом или застежкой, фланцем  для крепления мешка к пластине диаметром не менее 40 мм и не более 60 мм соответствующим фланцу пластины. (Размер в зависимости от потребности Получателя).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</si>
</sst>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\ "/>
    <numFmt numFmtId="177" formatCode="#,##0_ ;[Red]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 textRotation="90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52" fillId="33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2" fontId="0" fillId="0" borderId="10" xfId="0" applyNumberFormat="1" applyFont="1" applyBorder="1" applyAlignment="1">
      <alignment horizontal="left" vertical="top"/>
    </xf>
    <xf numFmtId="0" fontId="0" fillId="33" borderId="10" xfId="0" applyFont="1" applyFill="1" applyBorder="1" applyAlignment="1">
      <alignment horizontal="left" vertical="top"/>
    </xf>
    <xf numFmtId="2" fontId="0" fillId="33" borderId="10" xfId="0" applyNumberFormat="1" applyFont="1" applyFill="1" applyBorder="1" applyAlignment="1">
      <alignment horizontal="left" vertical="top"/>
    </xf>
    <xf numFmtId="4" fontId="52" fillId="33" borderId="10" xfId="0" applyNumberFormat="1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54" fillId="33" borderId="12" xfId="0" applyFont="1" applyFill="1" applyBorder="1" applyAlignment="1">
      <alignment horizontal="left" vertical="top" wrapText="1"/>
    </xf>
    <xf numFmtId="0" fontId="54" fillId="33" borderId="10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49" fontId="54" fillId="33" borderId="12" xfId="0" applyNumberFormat="1" applyFont="1" applyFill="1" applyBorder="1" applyAlignment="1">
      <alignment horizontal="left" vertical="top" wrapText="1"/>
    </xf>
    <xf numFmtId="0" fontId="55" fillId="33" borderId="12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49" fontId="12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top" wrapText="1"/>
    </xf>
    <xf numFmtId="2" fontId="32" fillId="0" borderId="10" xfId="0" applyNumberFormat="1" applyFont="1" applyBorder="1" applyAlignment="1">
      <alignment horizontal="left" vertical="top"/>
    </xf>
    <xf numFmtId="0" fontId="32" fillId="0" borderId="10" xfId="0" applyFont="1" applyBorder="1" applyAlignment="1">
      <alignment horizontal="left" vertical="top"/>
    </xf>
    <xf numFmtId="0" fontId="32" fillId="33" borderId="10" xfId="0" applyFont="1" applyFill="1" applyBorder="1" applyAlignment="1">
      <alignment horizontal="left" vertical="top"/>
    </xf>
    <xf numFmtId="176" fontId="32" fillId="33" borderId="10" xfId="0" applyNumberFormat="1" applyFont="1" applyFill="1" applyBorder="1" applyAlignment="1" applyProtection="1">
      <alignment horizontal="left" vertical="top"/>
      <protection locked="0"/>
    </xf>
    <xf numFmtId="2" fontId="32" fillId="33" borderId="10" xfId="0" applyNumberFormat="1" applyFont="1" applyFill="1" applyBorder="1" applyAlignment="1">
      <alignment horizontal="left" vertical="top"/>
    </xf>
    <xf numFmtId="49" fontId="8" fillId="33" borderId="12" xfId="0" applyNumberFormat="1" applyFont="1" applyFill="1" applyBorder="1" applyAlignment="1">
      <alignment horizontal="left" vertical="top" wrapText="1"/>
    </xf>
    <xf numFmtId="49" fontId="8" fillId="33" borderId="12" xfId="0" applyNumberFormat="1" applyFont="1" applyFill="1" applyBorder="1" applyAlignment="1">
      <alignment horizontal="left" vertical="top" wrapText="1" shrinkToFit="1"/>
    </xf>
    <xf numFmtId="176" fontId="32" fillId="0" borderId="10" xfId="0" applyNumberFormat="1" applyFont="1" applyBorder="1" applyAlignment="1" applyProtection="1">
      <alignment horizontal="left" vertical="top"/>
      <protection locked="0"/>
    </xf>
    <xf numFmtId="0" fontId="8" fillId="33" borderId="10" xfId="0" applyFont="1" applyFill="1" applyBorder="1" applyAlignment="1" applyProtection="1">
      <alignment horizontal="left" vertical="top" wrapText="1"/>
      <protection locked="0"/>
    </xf>
    <xf numFmtId="177" fontId="32" fillId="33" borderId="10" xfId="0" applyNumberFormat="1" applyFont="1" applyFill="1" applyBorder="1" applyAlignment="1" applyProtection="1">
      <alignment horizontal="left" vertical="top"/>
      <protection locked="0"/>
    </xf>
    <xf numFmtId="0" fontId="12" fillId="33" borderId="10" xfId="0" applyFont="1" applyFill="1" applyBorder="1" applyAlignment="1">
      <alignment horizontal="left" vertical="top" wrapText="1"/>
    </xf>
    <xf numFmtId="0" fontId="53" fillId="0" borderId="0" xfId="0" applyFont="1" applyAlignment="1">
      <alignment horizontal="left" vertical="top" wrapText="1"/>
    </xf>
    <xf numFmtId="0" fontId="56" fillId="0" borderId="0" xfId="0" applyFont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0" fontId="56" fillId="33" borderId="10" xfId="0" applyFont="1" applyFill="1" applyBorder="1" applyAlignment="1">
      <alignment horizontal="left" vertical="top" wrapText="1"/>
    </xf>
    <xf numFmtId="0" fontId="56" fillId="33" borderId="12" xfId="0" applyFont="1" applyFill="1" applyBorder="1" applyAlignment="1">
      <alignment horizontal="left" vertical="top" wrapText="1"/>
    </xf>
    <xf numFmtId="0" fontId="53" fillId="33" borderId="10" xfId="0" applyFont="1" applyFill="1" applyBorder="1" applyAlignment="1">
      <alignment horizontal="left" vertical="top"/>
    </xf>
    <xf numFmtId="2" fontId="53" fillId="33" borderId="10" xfId="0" applyNumberFormat="1" applyFont="1" applyFill="1" applyBorder="1" applyAlignment="1">
      <alignment horizontal="left" vertical="top"/>
    </xf>
    <xf numFmtId="0" fontId="12" fillId="33" borderId="13" xfId="0" applyFont="1" applyFill="1" applyBorder="1" applyAlignment="1">
      <alignment horizontal="center" vertical="top" wrapText="1"/>
    </xf>
    <xf numFmtId="0" fontId="12" fillId="33" borderId="14" xfId="0" applyFont="1" applyFill="1" applyBorder="1" applyAlignment="1">
      <alignment horizontal="center" vertical="top" wrapText="1"/>
    </xf>
    <xf numFmtId="0" fontId="12" fillId="33" borderId="15" xfId="0" applyFont="1" applyFill="1" applyBorder="1" applyAlignment="1">
      <alignment horizontal="center" vertical="top" wrapText="1"/>
    </xf>
    <xf numFmtId="49" fontId="12" fillId="33" borderId="13" xfId="0" applyNumberFormat="1" applyFont="1" applyFill="1" applyBorder="1" applyAlignment="1">
      <alignment horizontal="center" vertical="top" wrapText="1"/>
    </xf>
    <xf numFmtId="49" fontId="12" fillId="33" borderId="14" xfId="0" applyNumberFormat="1" applyFont="1" applyFill="1" applyBorder="1" applyAlignment="1">
      <alignment horizontal="center" vertical="top" wrapText="1"/>
    </xf>
    <xf numFmtId="49" fontId="12" fillId="33" borderId="15" xfId="0" applyNumberFormat="1" applyFont="1" applyFill="1" applyBorder="1" applyAlignment="1">
      <alignment horizontal="center" vertical="top" wrapText="1"/>
    </xf>
    <xf numFmtId="49" fontId="12" fillId="33" borderId="10" xfId="0" applyNumberFormat="1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0" fontId="12" fillId="33" borderId="13" xfId="0" applyFont="1" applyFill="1" applyBorder="1" applyAlignment="1">
      <alignment horizontal="left" vertical="top" wrapText="1"/>
    </xf>
    <xf numFmtId="0" fontId="12" fillId="33" borderId="14" xfId="0" applyFont="1" applyFill="1" applyBorder="1" applyAlignment="1">
      <alignment horizontal="left" vertical="top" wrapText="1"/>
    </xf>
    <xf numFmtId="0" fontId="12" fillId="33" borderId="15" xfId="0" applyFont="1" applyFill="1" applyBorder="1" applyAlignment="1">
      <alignment horizontal="left" vertical="top" wrapText="1"/>
    </xf>
    <xf numFmtId="0" fontId="0" fillId="33" borderId="11" xfId="0" applyFill="1" applyBorder="1" applyAlignment="1">
      <alignment horizontal="center" textRotation="90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56" fillId="33" borderId="13" xfId="0" applyFont="1" applyFill="1" applyBorder="1" applyAlignment="1">
      <alignment horizontal="left" vertical="top" wrapText="1"/>
    </xf>
    <xf numFmtId="0" fontId="56" fillId="33" borderId="14" xfId="0" applyFont="1" applyFill="1" applyBorder="1" applyAlignment="1">
      <alignment horizontal="left" vertical="top" wrapText="1"/>
    </xf>
    <xf numFmtId="0" fontId="56" fillId="33" borderId="15" xfId="0" applyFont="1" applyFill="1" applyBorder="1" applyAlignment="1">
      <alignment horizontal="left" vertical="top" wrapText="1"/>
    </xf>
    <xf numFmtId="49" fontId="12" fillId="33" borderId="13" xfId="0" applyNumberFormat="1" applyFont="1" applyFill="1" applyBorder="1" applyAlignment="1">
      <alignment horizontal="left" vertical="top" wrapText="1"/>
    </xf>
    <xf numFmtId="49" fontId="12" fillId="33" borderId="14" xfId="0" applyNumberFormat="1" applyFont="1" applyFill="1" applyBorder="1" applyAlignment="1">
      <alignment horizontal="left" vertical="top" wrapText="1"/>
    </xf>
    <xf numFmtId="49" fontId="12" fillId="33" borderId="15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zoomScalePageLayoutView="0" workbookViewId="0" topLeftCell="A64">
      <selection activeCell="G39" sqref="G39"/>
    </sheetView>
  </sheetViews>
  <sheetFormatPr defaultColWidth="9.140625" defaultRowHeight="15"/>
  <cols>
    <col min="1" max="2" width="9.140625" style="1" customWidth="1"/>
    <col min="3" max="3" width="22.28125" style="1" customWidth="1"/>
    <col min="4" max="4" width="51.57421875" style="1" customWidth="1"/>
    <col min="5" max="5" width="9.140625" style="4" customWidth="1"/>
    <col min="6" max="6" width="10.421875" style="5" bestFit="1" customWidth="1"/>
    <col min="7" max="7" width="11.57421875" style="5" bestFit="1" customWidth="1"/>
    <col min="8" max="8" width="13.28125" style="0" customWidth="1"/>
    <col min="9" max="9" width="17.8515625" style="0" bestFit="1" customWidth="1"/>
  </cols>
  <sheetData>
    <row r="1" spans="1:7" ht="18.75">
      <c r="A1" s="71" t="s">
        <v>76</v>
      </c>
      <c r="B1" s="71"/>
      <c r="C1" s="71"/>
      <c r="D1" s="72"/>
      <c r="E1" s="71"/>
      <c r="F1" s="71"/>
      <c r="G1" s="71"/>
    </row>
    <row r="2" spans="1:7" ht="18.75">
      <c r="A2" s="19"/>
      <c r="B2" s="18"/>
      <c r="C2" s="16"/>
      <c r="D2" s="17"/>
      <c r="E2" s="16"/>
      <c r="F2" s="16"/>
      <c r="G2" s="16"/>
    </row>
    <row r="3" spans="1:7" ht="18.75">
      <c r="A3" s="73" t="s">
        <v>75</v>
      </c>
      <c r="B3" s="73"/>
      <c r="C3" s="73"/>
      <c r="D3" s="74"/>
      <c r="E3" s="16"/>
      <c r="F3" s="16"/>
      <c r="G3" s="16"/>
    </row>
    <row r="4" spans="1:7" ht="165" customHeight="1">
      <c r="A4" s="20" t="s">
        <v>77</v>
      </c>
      <c r="B4" s="23" t="s">
        <v>78</v>
      </c>
      <c r="C4" s="20" t="s">
        <v>79</v>
      </c>
      <c r="D4" s="21" t="s">
        <v>80</v>
      </c>
      <c r="E4" s="20" t="s">
        <v>81</v>
      </c>
      <c r="F4" s="22" t="s">
        <v>52</v>
      </c>
      <c r="G4" s="20" t="s">
        <v>82</v>
      </c>
    </row>
    <row r="5" spans="1:7" ht="15">
      <c r="A5" s="9"/>
      <c r="B5" s="9"/>
      <c r="C5" s="9"/>
      <c r="D5" s="9"/>
      <c r="E5" s="10"/>
      <c r="F5" s="11"/>
      <c r="G5" s="11"/>
    </row>
    <row r="6" spans="1:8" ht="102">
      <c r="A6" s="35">
        <v>1</v>
      </c>
      <c r="B6" s="36" t="s">
        <v>0</v>
      </c>
      <c r="C6" s="34" t="s">
        <v>101</v>
      </c>
      <c r="D6" s="37" t="s">
        <v>91</v>
      </c>
      <c r="E6" s="38">
        <v>30</v>
      </c>
      <c r="F6" s="39">
        <v>117.59999999999998</v>
      </c>
      <c r="G6" s="39">
        <f>E6*F6</f>
        <v>3527.9999999999995</v>
      </c>
      <c r="H6" s="2"/>
    </row>
    <row r="7" spans="1:7" ht="127.5">
      <c r="A7" s="35">
        <v>2</v>
      </c>
      <c r="B7" s="36" t="s">
        <v>0</v>
      </c>
      <c r="C7" s="34" t="s">
        <v>101</v>
      </c>
      <c r="D7" s="31" t="s">
        <v>53</v>
      </c>
      <c r="E7" s="35">
        <v>2800</v>
      </c>
      <c r="F7" s="39">
        <v>64.63</v>
      </c>
      <c r="G7" s="39">
        <f aca="true" t="shared" si="0" ref="G7:G65">E7*F7</f>
        <v>180964</v>
      </c>
    </row>
    <row r="8" spans="1:7" ht="127.5">
      <c r="A8" s="52">
        <v>3</v>
      </c>
      <c r="B8" s="36" t="s">
        <v>0</v>
      </c>
      <c r="C8" s="34" t="s">
        <v>101</v>
      </c>
      <c r="D8" s="31" t="s">
        <v>93</v>
      </c>
      <c r="E8" s="35">
        <v>3000</v>
      </c>
      <c r="F8" s="39">
        <v>64.62</v>
      </c>
      <c r="G8" s="39">
        <f t="shared" si="0"/>
        <v>193860</v>
      </c>
    </row>
    <row r="9" spans="1:7" ht="114.75">
      <c r="A9" s="52">
        <v>4</v>
      </c>
      <c r="B9" s="36" t="s">
        <v>0</v>
      </c>
      <c r="C9" s="34" t="s">
        <v>101</v>
      </c>
      <c r="D9" s="31" t="s">
        <v>54</v>
      </c>
      <c r="E9" s="35">
        <v>100</v>
      </c>
      <c r="F9" s="39">
        <v>86.68</v>
      </c>
      <c r="G9" s="39">
        <f t="shared" si="0"/>
        <v>8668</v>
      </c>
    </row>
    <row r="10" spans="1:8" ht="140.25">
      <c r="A10" s="52">
        <v>5</v>
      </c>
      <c r="B10" s="35" t="s">
        <v>0</v>
      </c>
      <c r="C10" s="34" t="s">
        <v>101</v>
      </c>
      <c r="D10" s="31" t="s">
        <v>94</v>
      </c>
      <c r="E10" s="40">
        <v>1000</v>
      </c>
      <c r="F10" s="39">
        <v>112.45</v>
      </c>
      <c r="G10" s="39">
        <f t="shared" si="0"/>
        <v>112450</v>
      </c>
      <c r="H10" s="2"/>
    </row>
    <row r="11" spans="1:8" ht="225.75" customHeight="1">
      <c r="A11" s="35">
        <v>6</v>
      </c>
      <c r="B11" s="36" t="s">
        <v>0</v>
      </c>
      <c r="C11" s="34" t="s">
        <v>101</v>
      </c>
      <c r="D11" s="34" t="s">
        <v>83</v>
      </c>
      <c r="E11" s="41">
        <v>480</v>
      </c>
      <c r="F11" s="42">
        <v>188.28</v>
      </c>
      <c r="G11" s="39">
        <f t="shared" si="0"/>
        <v>90374.4</v>
      </c>
      <c r="H11" s="2"/>
    </row>
    <row r="12" spans="1:7" ht="114.75">
      <c r="A12" s="35">
        <v>7</v>
      </c>
      <c r="B12" s="35" t="s">
        <v>1</v>
      </c>
      <c r="C12" s="34" t="s">
        <v>102</v>
      </c>
      <c r="D12" s="44" t="s">
        <v>55</v>
      </c>
      <c r="E12" s="40">
        <v>800</v>
      </c>
      <c r="F12" s="39">
        <v>64.63</v>
      </c>
      <c r="G12" s="39">
        <f t="shared" si="0"/>
        <v>51704</v>
      </c>
    </row>
    <row r="13" spans="1:7" ht="102">
      <c r="A13" s="35">
        <v>8</v>
      </c>
      <c r="B13" s="36" t="s">
        <v>2</v>
      </c>
      <c r="C13" s="34" t="s">
        <v>103</v>
      </c>
      <c r="D13" s="44" t="s">
        <v>56</v>
      </c>
      <c r="E13" s="40">
        <v>90</v>
      </c>
      <c r="F13" s="39">
        <v>114.28</v>
      </c>
      <c r="G13" s="39">
        <f t="shared" si="0"/>
        <v>10285.2</v>
      </c>
    </row>
    <row r="14" spans="1:8" ht="114.75">
      <c r="A14" s="66">
        <v>9</v>
      </c>
      <c r="B14" s="67" t="s">
        <v>3</v>
      </c>
      <c r="C14" s="34" t="s">
        <v>104</v>
      </c>
      <c r="D14" s="31" t="s">
        <v>57</v>
      </c>
      <c r="E14" s="41"/>
      <c r="F14" s="43"/>
      <c r="G14" s="39">
        <f t="shared" si="0"/>
        <v>0</v>
      </c>
      <c r="H14" s="70"/>
    </row>
    <row r="15" spans="1:8" ht="76.5">
      <c r="A15" s="66"/>
      <c r="B15" s="68"/>
      <c r="C15" s="34" t="s">
        <v>105</v>
      </c>
      <c r="D15" s="31" t="s">
        <v>58</v>
      </c>
      <c r="E15" s="41">
        <v>210</v>
      </c>
      <c r="F15" s="43">
        <v>93.18</v>
      </c>
      <c r="G15" s="39">
        <f t="shared" si="0"/>
        <v>19567.800000000003</v>
      </c>
      <c r="H15" s="70"/>
    </row>
    <row r="16" spans="1:8" ht="76.5">
      <c r="A16" s="66"/>
      <c r="B16" s="69"/>
      <c r="C16" s="34" t="s">
        <v>106</v>
      </c>
      <c r="D16" s="31" t="s">
        <v>59</v>
      </c>
      <c r="E16" s="41">
        <v>630</v>
      </c>
      <c r="F16" s="43">
        <v>46.59</v>
      </c>
      <c r="G16" s="39">
        <f t="shared" si="0"/>
        <v>29351.7</v>
      </c>
      <c r="H16" s="70"/>
    </row>
    <row r="17" spans="1:8" ht="38.25">
      <c r="A17" s="66">
        <v>10</v>
      </c>
      <c r="B17" s="65" t="s">
        <v>3</v>
      </c>
      <c r="C17" s="34" t="s">
        <v>68</v>
      </c>
      <c r="D17" s="31" t="s">
        <v>5</v>
      </c>
      <c r="E17" s="40"/>
      <c r="F17" s="39"/>
      <c r="G17" s="39">
        <f t="shared" si="0"/>
        <v>0</v>
      </c>
      <c r="H17" s="70"/>
    </row>
    <row r="18" spans="1:8" ht="51">
      <c r="A18" s="66"/>
      <c r="B18" s="65"/>
      <c r="C18" s="34" t="s">
        <v>107</v>
      </c>
      <c r="D18" s="45" t="s">
        <v>6</v>
      </c>
      <c r="E18" s="40">
        <v>30</v>
      </c>
      <c r="F18" s="39">
        <v>112.7</v>
      </c>
      <c r="G18" s="39">
        <f t="shared" si="0"/>
        <v>3381</v>
      </c>
      <c r="H18" s="70"/>
    </row>
    <row r="19" spans="1:8" ht="76.5">
      <c r="A19" s="66"/>
      <c r="B19" s="65"/>
      <c r="C19" s="34" t="s">
        <v>106</v>
      </c>
      <c r="D19" s="31" t="s">
        <v>95</v>
      </c>
      <c r="E19" s="40">
        <v>90</v>
      </c>
      <c r="F19" s="39">
        <v>50.92</v>
      </c>
      <c r="G19" s="39">
        <f t="shared" si="0"/>
        <v>4582.8</v>
      </c>
      <c r="H19" s="70"/>
    </row>
    <row r="20" spans="1:8" ht="51">
      <c r="A20" s="67">
        <v>11</v>
      </c>
      <c r="B20" s="78" t="s">
        <v>3</v>
      </c>
      <c r="C20" s="34" t="s">
        <v>4</v>
      </c>
      <c r="D20" s="31"/>
      <c r="E20" s="40"/>
      <c r="F20" s="39"/>
      <c r="G20" s="39">
        <f t="shared" si="0"/>
        <v>0</v>
      </c>
      <c r="H20" s="3"/>
    </row>
    <row r="21" spans="1:8" ht="153">
      <c r="A21" s="68"/>
      <c r="B21" s="79"/>
      <c r="C21" s="34" t="s">
        <v>105</v>
      </c>
      <c r="D21" s="31" t="s">
        <v>85</v>
      </c>
      <c r="E21" s="40">
        <v>30</v>
      </c>
      <c r="F21" s="46">
        <v>162.54</v>
      </c>
      <c r="G21" s="39">
        <f t="shared" si="0"/>
        <v>4876.2</v>
      </c>
      <c r="H21" s="24"/>
    </row>
    <row r="22" spans="1:8" ht="63.75">
      <c r="A22" s="69"/>
      <c r="B22" s="80"/>
      <c r="C22" s="34" t="s">
        <v>106</v>
      </c>
      <c r="D22" s="31" t="s">
        <v>84</v>
      </c>
      <c r="E22" s="40">
        <v>90</v>
      </c>
      <c r="F22" s="46">
        <v>96.4</v>
      </c>
      <c r="G22" s="39">
        <f t="shared" si="0"/>
        <v>8676</v>
      </c>
      <c r="H22" s="24"/>
    </row>
    <row r="23" spans="1:7" s="2" customFormat="1" ht="140.25">
      <c r="A23" s="66">
        <v>12</v>
      </c>
      <c r="B23" s="36" t="s">
        <v>3</v>
      </c>
      <c r="C23" s="34" t="s">
        <v>104</v>
      </c>
      <c r="D23" s="31" t="s">
        <v>60</v>
      </c>
      <c r="E23" s="41"/>
      <c r="F23" s="43"/>
      <c r="G23" s="39">
        <f t="shared" si="0"/>
        <v>0</v>
      </c>
    </row>
    <row r="24" spans="1:7" ht="76.5">
      <c r="A24" s="66"/>
      <c r="B24" s="35"/>
      <c r="C24" s="34" t="s">
        <v>108</v>
      </c>
      <c r="D24" s="31" t="s">
        <v>73</v>
      </c>
      <c r="E24" s="41">
        <v>30</v>
      </c>
      <c r="F24" s="43">
        <v>114.71999999999998</v>
      </c>
      <c r="G24" s="39">
        <f t="shared" si="0"/>
        <v>3441.5999999999995</v>
      </c>
    </row>
    <row r="25" spans="1:7" ht="76.5">
      <c r="A25" s="66"/>
      <c r="B25" s="35"/>
      <c r="C25" s="34" t="s">
        <v>106</v>
      </c>
      <c r="D25" s="31" t="s">
        <v>61</v>
      </c>
      <c r="E25" s="41">
        <v>90</v>
      </c>
      <c r="F25" s="43">
        <v>145.59</v>
      </c>
      <c r="G25" s="39">
        <f t="shared" si="0"/>
        <v>13103.1</v>
      </c>
    </row>
    <row r="26" spans="1:7" ht="84">
      <c r="A26" s="67">
        <v>13</v>
      </c>
      <c r="B26" s="75" t="s">
        <v>139</v>
      </c>
      <c r="C26" s="55" t="s">
        <v>140</v>
      </c>
      <c r="D26" s="56" t="s">
        <v>141</v>
      </c>
      <c r="E26" s="57"/>
      <c r="F26" s="58"/>
      <c r="G26" s="39">
        <f t="shared" si="0"/>
        <v>0</v>
      </c>
    </row>
    <row r="27" spans="1:7" ht="60">
      <c r="A27" s="68"/>
      <c r="B27" s="76"/>
      <c r="C27" s="55" t="s">
        <v>142</v>
      </c>
      <c r="D27" s="56" t="s">
        <v>143</v>
      </c>
      <c r="E27" s="57">
        <v>10</v>
      </c>
      <c r="F27" s="58">
        <v>192.85</v>
      </c>
      <c r="G27" s="39">
        <f t="shared" si="0"/>
        <v>1928.5</v>
      </c>
    </row>
    <row r="28" spans="1:7" ht="72">
      <c r="A28" s="69"/>
      <c r="B28" s="77"/>
      <c r="C28" s="55" t="s">
        <v>144</v>
      </c>
      <c r="D28" s="56" t="s">
        <v>145</v>
      </c>
      <c r="E28" s="57">
        <v>30</v>
      </c>
      <c r="F28" s="58">
        <v>53.64</v>
      </c>
      <c r="G28" s="39">
        <f t="shared" si="0"/>
        <v>1609.2</v>
      </c>
    </row>
    <row r="29" spans="1:7" s="2" customFormat="1" ht="13.5" customHeight="1">
      <c r="A29" s="67">
        <v>14</v>
      </c>
      <c r="B29" s="65" t="s">
        <v>7</v>
      </c>
      <c r="C29" s="34" t="s">
        <v>8</v>
      </c>
      <c r="D29" s="31" t="s">
        <v>62</v>
      </c>
      <c r="E29" s="41"/>
      <c r="F29" s="43"/>
      <c r="G29" s="39">
        <f t="shared" si="0"/>
        <v>0</v>
      </c>
    </row>
    <row r="30" spans="1:7" s="2" customFormat="1" ht="51">
      <c r="A30" s="68"/>
      <c r="B30" s="65"/>
      <c r="C30" s="34" t="s">
        <v>105</v>
      </c>
      <c r="D30" s="31" t="s">
        <v>63</v>
      </c>
      <c r="E30" s="41">
        <v>210</v>
      </c>
      <c r="F30" s="43">
        <v>114.75999999999999</v>
      </c>
      <c r="G30" s="39">
        <f t="shared" si="0"/>
        <v>24099.6</v>
      </c>
    </row>
    <row r="31" spans="1:7" s="2" customFormat="1" ht="63.75">
      <c r="A31" s="69"/>
      <c r="B31" s="65"/>
      <c r="C31" s="34" t="s">
        <v>109</v>
      </c>
      <c r="D31" s="31" t="s">
        <v>64</v>
      </c>
      <c r="E31" s="41">
        <v>1260</v>
      </c>
      <c r="F31" s="43">
        <v>85.83</v>
      </c>
      <c r="G31" s="39">
        <f t="shared" si="0"/>
        <v>108145.8</v>
      </c>
    </row>
    <row r="32" spans="1:7" ht="51">
      <c r="A32" s="66">
        <v>15</v>
      </c>
      <c r="B32" s="65" t="s">
        <v>9</v>
      </c>
      <c r="C32" s="34" t="s">
        <v>10</v>
      </c>
      <c r="D32" s="31" t="s">
        <v>11</v>
      </c>
      <c r="E32" s="40"/>
      <c r="F32" s="39"/>
      <c r="G32" s="39">
        <f t="shared" si="0"/>
        <v>0</v>
      </c>
    </row>
    <row r="33" spans="1:7" ht="63.75">
      <c r="A33" s="66"/>
      <c r="B33" s="65"/>
      <c r="C33" s="34" t="s">
        <v>105</v>
      </c>
      <c r="D33" s="31" t="s">
        <v>65</v>
      </c>
      <c r="E33" s="41">
        <v>300</v>
      </c>
      <c r="F33" s="39">
        <v>94.25999999999999</v>
      </c>
      <c r="G33" s="39">
        <f t="shared" si="0"/>
        <v>28277.999999999996</v>
      </c>
    </row>
    <row r="34" spans="1:7" ht="76.5">
      <c r="A34" s="66"/>
      <c r="B34" s="65"/>
      <c r="C34" s="34" t="s">
        <v>110</v>
      </c>
      <c r="D34" s="31" t="s">
        <v>12</v>
      </c>
      <c r="E34" s="41">
        <v>900</v>
      </c>
      <c r="F34" s="39">
        <v>66.05</v>
      </c>
      <c r="G34" s="39">
        <f t="shared" si="0"/>
        <v>59445</v>
      </c>
    </row>
    <row r="35" spans="1:7" ht="89.25">
      <c r="A35" s="59">
        <v>16</v>
      </c>
      <c r="B35" s="62" t="s">
        <v>98</v>
      </c>
      <c r="C35" s="53" t="s">
        <v>111</v>
      </c>
      <c r="D35" s="54" t="s">
        <v>99</v>
      </c>
      <c r="E35" s="54"/>
      <c r="F35" s="54"/>
      <c r="G35" s="39">
        <f t="shared" si="0"/>
        <v>0</v>
      </c>
    </row>
    <row r="36" spans="1:7" ht="63.75">
      <c r="A36" s="60"/>
      <c r="B36" s="63"/>
      <c r="C36" s="53" t="s">
        <v>112</v>
      </c>
      <c r="D36" s="54" t="s">
        <v>65</v>
      </c>
      <c r="E36" s="54">
        <v>90</v>
      </c>
      <c r="F36" s="54">
        <v>263.04</v>
      </c>
      <c r="G36" s="39">
        <f t="shared" si="0"/>
        <v>23673.600000000002</v>
      </c>
    </row>
    <row r="37" spans="1:7" ht="51">
      <c r="A37" s="61"/>
      <c r="B37" s="64"/>
      <c r="C37" s="53" t="s">
        <v>110</v>
      </c>
      <c r="D37" s="54" t="s">
        <v>100</v>
      </c>
      <c r="E37" s="54">
        <v>270</v>
      </c>
      <c r="F37" s="54">
        <v>112.83</v>
      </c>
      <c r="G37" s="39">
        <f t="shared" si="0"/>
        <v>30464.1</v>
      </c>
    </row>
    <row r="38" spans="1:16" ht="38.25">
      <c r="A38" s="49">
        <v>17</v>
      </c>
      <c r="B38" s="36" t="s">
        <v>13</v>
      </c>
      <c r="C38" s="34" t="s">
        <v>113</v>
      </c>
      <c r="D38" s="31" t="s">
        <v>14</v>
      </c>
      <c r="E38" s="41">
        <v>25</v>
      </c>
      <c r="F38" s="39">
        <v>228.08</v>
      </c>
      <c r="G38" s="39">
        <f t="shared" si="0"/>
        <v>5702</v>
      </c>
      <c r="H38" s="51"/>
      <c r="I38" s="50"/>
      <c r="J38" s="50"/>
      <c r="K38" s="50"/>
      <c r="L38" s="50"/>
      <c r="M38" s="50"/>
      <c r="N38" s="50"/>
      <c r="O38" s="50"/>
      <c r="P38" s="50"/>
    </row>
    <row r="39" spans="1:16" ht="76.5">
      <c r="A39" s="35">
        <v>18</v>
      </c>
      <c r="B39" s="35" t="s">
        <v>74</v>
      </c>
      <c r="C39" s="47" t="s">
        <v>114</v>
      </c>
      <c r="D39" s="34" t="s">
        <v>88</v>
      </c>
      <c r="E39" s="48">
        <v>1</v>
      </c>
      <c r="F39" s="42">
        <v>549.05</v>
      </c>
      <c r="G39" s="39">
        <f t="shared" si="0"/>
        <v>549.05</v>
      </c>
      <c r="H39" s="51"/>
      <c r="I39" s="50"/>
      <c r="J39" s="50"/>
      <c r="K39" s="50"/>
      <c r="L39" s="50"/>
      <c r="M39" s="50"/>
      <c r="N39" s="50"/>
      <c r="O39" s="50"/>
      <c r="P39" s="50"/>
    </row>
    <row r="40" spans="1:16" ht="89.25">
      <c r="A40" s="7">
        <v>19</v>
      </c>
      <c r="B40" s="6" t="s">
        <v>15</v>
      </c>
      <c r="C40" s="27" t="s">
        <v>115</v>
      </c>
      <c r="D40" s="30" t="s">
        <v>16</v>
      </c>
      <c r="E40" s="12">
        <v>1200</v>
      </c>
      <c r="F40" s="11">
        <v>80.18</v>
      </c>
      <c r="G40" s="39">
        <f t="shared" si="0"/>
        <v>96216.00000000001</v>
      </c>
      <c r="H40" s="51"/>
      <c r="I40" s="50"/>
      <c r="J40" s="50"/>
      <c r="K40" s="50"/>
      <c r="L40" s="50"/>
      <c r="M40" s="50"/>
      <c r="N40" s="50"/>
      <c r="O40" s="50"/>
      <c r="P40" s="50"/>
    </row>
    <row r="41" spans="1:7" ht="89.25">
      <c r="A41" s="7">
        <v>20</v>
      </c>
      <c r="B41" s="6" t="s">
        <v>17</v>
      </c>
      <c r="C41" s="27" t="s">
        <v>137</v>
      </c>
      <c r="D41" s="30" t="s">
        <v>16</v>
      </c>
      <c r="E41" s="12">
        <v>1350</v>
      </c>
      <c r="F41" s="11">
        <v>80.18</v>
      </c>
      <c r="G41" s="39">
        <f t="shared" si="0"/>
        <v>108243.00000000001</v>
      </c>
    </row>
    <row r="42" spans="1:7" ht="51">
      <c r="A42" s="7">
        <v>21</v>
      </c>
      <c r="B42" s="6" t="s">
        <v>18</v>
      </c>
      <c r="C42" s="27" t="s">
        <v>116</v>
      </c>
      <c r="D42" s="30" t="s">
        <v>72</v>
      </c>
      <c r="E42" s="12">
        <v>360</v>
      </c>
      <c r="F42" s="11">
        <v>57.39000000000001</v>
      </c>
      <c r="G42" s="39">
        <f t="shared" si="0"/>
        <v>20660.4</v>
      </c>
    </row>
    <row r="43" spans="1:7" ht="114.75">
      <c r="A43" s="7">
        <v>22</v>
      </c>
      <c r="B43" s="6" t="s">
        <v>19</v>
      </c>
      <c r="C43" s="27" t="s">
        <v>117</v>
      </c>
      <c r="D43" s="30" t="s">
        <v>89</v>
      </c>
      <c r="E43" s="12">
        <v>450</v>
      </c>
      <c r="F43" s="11">
        <v>43.45</v>
      </c>
      <c r="G43" s="39">
        <f t="shared" si="0"/>
        <v>19552.5</v>
      </c>
    </row>
    <row r="44" spans="1:7" ht="102">
      <c r="A44" s="7">
        <v>23</v>
      </c>
      <c r="B44" s="8" t="s">
        <v>46</v>
      </c>
      <c r="C44" s="29" t="s">
        <v>118</v>
      </c>
      <c r="D44" s="28" t="s">
        <v>67</v>
      </c>
      <c r="E44" s="12">
        <v>810</v>
      </c>
      <c r="F44" s="13">
        <v>43.45</v>
      </c>
      <c r="G44" s="39">
        <f t="shared" si="0"/>
        <v>35194.5</v>
      </c>
    </row>
    <row r="45" spans="1:7" ht="140.25">
      <c r="A45" s="7">
        <v>24</v>
      </c>
      <c r="B45" s="6" t="s">
        <v>20</v>
      </c>
      <c r="C45" s="27" t="s">
        <v>119</v>
      </c>
      <c r="D45" s="30" t="s">
        <v>66</v>
      </c>
      <c r="E45" s="12">
        <v>4860</v>
      </c>
      <c r="F45" s="11">
        <v>66.24</v>
      </c>
      <c r="G45" s="39">
        <f t="shared" si="0"/>
        <v>321926.39999999997</v>
      </c>
    </row>
    <row r="46" spans="1:7" ht="255">
      <c r="A46" s="7">
        <v>25</v>
      </c>
      <c r="B46" s="6" t="s">
        <v>21</v>
      </c>
      <c r="C46" s="27" t="s">
        <v>120</v>
      </c>
      <c r="D46" s="31" t="s">
        <v>22</v>
      </c>
      <c r="E46" s="12">
        <v>360</v>
      </c>
      <c r="F46" s="11">
        <v>263.51</v>
      </c>
      <c r="G46" s="39">
        <f t="shared" si="0"/>
        <v>94863.59999999999</v>
      </c>
    </row>
    <row r="47" spans="1:7" ht="344.25">
      <c r="A47" s="7">
        <v>26</v>
      </c>
      <c r="B47" s="6" t="s">
        <v>23</v>
      </c>
      <c r="C47" s="27" t="s">
        <v>121</v>
      </c>
      <c r="D47" s="32" t="s">
        <v>24</v>
      </c>
      <c r="E47" s="12">
        <v>100</v>
      </c>
      <c r="F47" s="11">
        <v>69.59</v>
      </c>
      <c r="G47" s="39">
        <f t="shared" si="0"/>
        <v>6959</v>
      </c>
    </row>
    <row r="48" spans="1:7" ht="63.75">
      <c r="A48" s="7">
        <v>27</v>
      </c>
      <c r="B48" s="6" t="s">
        <v>23</v>
      </c>
      <c r="C48" s="27" t="s">
        <v>121</v>
      </c>
      <c r="D48" s="33" t="s">
        <v>90</v>
      </c>
      <c r="E48" s="12">
        <v>20</v>
      </c>
      <c r="F48" s="11">
        <v>64.34</v>
      </c>
      <c r="G48" s="39">
        <f t="shared" si="0"/>
        <v>1286.8000000000002</v>
      </c>
    </row>
    <row r="49" spans="1:7" ht="140.25">
      <c r="A49" s="26">
        <v>28</v>
      </c>
      <c r="B49" s="8" t="s">
        <v>47</v>
      </c>
      <c r="C49" s="29" t="s">
        <v>122</v>
      </c>
      <c r="D49" s="28" t="s">
        <v>69</v>
      </c>
      <c r="E49" s="12">
        <v>8</v>
      </c>
      <c r="F49" s="14">
        <v>4848.86</v>
      </c>
      <c r="G49" s="39">
        <f t="shared" si="0"/>
        <v>38790.88</v>
      </c>
    </row>
    <row r="50" spans="1:7" ht="102">
      <c r="A50" s="26">
        <v>29</v>
      </c>
      <c r="B50" s="8" t="s">
        <v>48</v>
      </c>
      <c r="C50" s="29" t="s">
        <v>123</v>
      </c>
      <c r="D50" s="28" t="s">
        <v>70</v>
      </c>
      <c r="E50" s="12">
        <v>2</v>
      </c>
      <c r="F50" s="14">
        <v>1503.21</v>
      </c>
      <c r="G50" s="39">
        <f t="shared" si="0"/>
        <v>3006.42</v>
      </c>
    </row>
    <row r="51" spans="1:7" ht="63.75">
      <c r="A51" s="7">
        <v>30</v>
      </c>
      <c r="B51" s="6" t="s">
        <v>25</v>
      </c>
      <c r="C51" s="27" t="s">
        <v>124</v>
      </c>
      <c r="D51" s="30" t="s">
        <v>26</v>
      </c>
      <c r="E51" s="12">
        <v>180</v>
      </c>
      <c r="F51" s="11">
        <v>255.99</v>
      </c>
      <c r="G51" s="39">
        <f t="shared" si="0"/>
        <v>46078.200000000004</v>
      </c>
    </row>
    <row r="52" spans="1:7" ht="255">
      <c r="A52" s="26">
        <v>31</v>
      </c>
      <c r="B52" s="8" t="s">
        <v>49</v>
      </c>
      <c r="C52" s="29" t="s">
        <v>125</v>
      </c>
      <c r="D52" s="28" t="s">
        <v>71</v>
      </c>
      <c r="E52" s="12">
        <v>1</v>
      </c>
      <c r="F52" s="14">
        <v>4866.11</v>
      </c>
      <c r="G52" s="39">
        <f t="shared" si="0"/>
        <v>4866.11</v>
      </c>
    </row>
    <row r="53" spans="1:7" ht="127.5">
      <c r="A53" s="7">
        <v>32</v>
      </c>
      <c r="B53" s="6" t="s">
        <v>27</v>
      </c>
      <c r="C53" s="27" t="s">
        <v>138</v>
      </c>
      <c r="D53" s="31" t="s">
        <v>96</v>
      </c>
      <c r="E53" s="12">
        <v>90</v>
      </c>
      <c r="F53" s="11">
        <v>54.53</v>
      </c>
      <c r="G53" s="39">
        <f t="shared" si="0"/>
        <v>4907.7</v>
      </c>
    </row>
    <row r="54" spans="1:7" ht="102">
      <c r="A54" s="7">
        <v>33</v>
      </c>
      <c r="B54" s="6" t="s">
        <v>28</v>
      </c>
      <c r="C54" s="27" t="s">
        <v>29</v>
      </c>
      <c r="D54" s="33" t="s">
        <v>30</v>
      </c>
      <c r="E54" s="12">
        <v>180</v>
      </c>
      <c r="F54" s="11">
        <v>458.86</v>
      </c>
      <c r="G54" s="39">
        <f t="shared" si="0"/>
        <v>82594.8</v>
      </c>
    </row>
    <row r="55" spans="1:7" ht="102">
      <c r="A55" s="7">
        <v>34</v>
      </c>
      <c r="B55" s="6" t="s">
        <v>31</v>
      </c>
      <c r="C55" s="27" t="s">
        <v>126</v>
      </c>
      <c r="D55" s="30" t="s">
        <v>32</v>
      </c>
      <c r="E55" s="12">
        <v>200</v>
      </c>
      <c r="F55" s="11">
        <v>220.04</v>
      </c>
      <c r="G55" s="39">
        <f t="shared" si="0"/>
        <v>44008</v>
      </c>
    </row>
    <row r="56" spans="1:7" ht="76.5">
      <c r="A56" s="7">
        <v>35</v>
      </c>
      <c r="B56" s="6" t="s">
        <v>33</v>
      </c>
      <c r="C56" s="27" t="s">
        <v>127</v>
      </c>
      <c r="D56" s="30" t="s">
        <v>34</v>
      </c>
      <c r="E56" s="12">
        <v>12</v>
      </c>
      <c r="F56" s="11">
        <v>257.64</v>
      </c>
      <c r="G56" s="39">
        <f t="shared" si="0"/>
        <v>3091.68</v>
      </c>
    </row>
    <row r="57" spans="1:7" ht="51">
      <c r="A57" s="26">
        <v>36</v>
      </c>
      <c r="B57" s="8" t="s">
        <v>50</v>
      </c>
      <c r="C57" s="29" t="s">
        <v>128</v>
      </c>
      <c r="D57" s="31" t="s">
        <v>86</v>
      </c>
      <c r="E57" s="41">
        <v>30</v>
      </c>
      <c r="F57" s="43">
        <v>772.61</v>
      </c>
      <c r="G57" s="39">
        <f t="shared" si="0"/>
        <v>23178.3</v>
      </c>
    </row>
    <row r="58" spans="1:7" ht="114.75">
      <c r="A58" s="7">
        <v>37</v>
      </c>
      <c r="B58" s="6" t="s">
        <v>35</v>
      </c>
      <c r="C58" s="27" t="s">
        <v>129</v>
      </c>
      <c r="D58" s="30" t="s">
        <v>36</v>
      </c>
      <c r="E58" s="12">
        <v>630</v>
      </c>
      <c r="F58" s="11">
        <v>21.78</v>
      </c>
      <c r="G58" s="39">
        <f t="shared" si="0"/>
        <v>13721.400000000001</v>
      </c>
    </row>
    <row r="59" spans="1:7" ht="114.75">
      <c r="A59" s="7">
        <v>38</v>
      </c>
      <c r="B59" s="6" t="s">
        <v>38</v>
      </c>
      <c r="C59" s="34" t="s">
        <v>130</v>
      </c>
      <c r="D59" s="31" t="s">
        <v>39</v>
      </c>
      <c r="E59" s="12">
        <v>150</v>
      </c>
      <c r="F59" s="11">
        <v>254.42</v>
      </c>
      <c r="G59" s="39">
        <f t="shared" si="0"/>
        <v>38163</v>
      </c>
    </row>
    <row r="60" spans="1:7" ht="127.5">
      <c r="A60" s="7">
        <v>39</v>
      </c>
      <c r="B60" s="6" t="s">
        <v>37</v>
      </c>
      <c r="C60" s="27" t="s">
        <v>131</v>
      </c>
      <c r="D60" s="31" t="s">
        <v>97</v>
      </c>
      <c r="E60" s="41">
        <v>1170</v>
      </c>
      <c r="F60" s="39">
        <v>15.29</v>
      </c>
      <c r="G60" s="39">
        <f t="shared" si="0"/>
        <v>17889.3</v>
      </c>
    </row>
    <row r="61" spans="1:7" ht="38.25">
      <c r="A61" s="7">
        <v>40</v>
      </c>
      <c r="B61" s="6" t="s">
        <v>40</v>
      </c>
      <c r="C61" s="34" t="s">
        <v>132</v>
      </c>
      <c r="D61" s="31" t="s">
        <v>92</v>
      </c>
      <c r="E61" s="41">
        <v>90</v>
      </c>
      <c r="F61" s="39">
        <v>327.16</v>
      </c>
      <c r="G61" s="39">
        <f t="shared" si="0"/>
        <v>29444.4</v>
      </c>
    </row>
    <row r="62" spans="1:7" ht="76.5">
      <c r="A62" s="7">
        <v>41</v>
      </c>
      <c r="B62" s="8" t="s">
        <v>41</v>
      </c>
      <c r="C62" s="29" t="s">
        <v>133</v>
      </c>
      <c r="D62" s="28" t="s">
        <v>42</v>
      </c>
      <c r="E62" s="12">
        <v>1</v>
      </c>
      <c r="F62" s="13">
        <v>21.45</v>
      </c>
      <c r="G62" s="39">
        <f t="shared" si="0"/>
        <v>21.45</v>
      </c>
    </row>
    <row r="63" spans="1:7" ht="89.25">
      <c r="A63" s="7">
        <v>42</v>
      </c>
      <c r="B63" s="8" t="s">
        <v>43</v>
      </c>
      <c r="C63" s="29" t="s">
        <v>134</v>
      </c>
      <c r="D63" s="28" t="s">
        <v>44</v>
      </c>
      <c r="E63" s="12">
        <v>1</v>
      </c>
      <c r="F63" s="13">
        <v>266.64</v>
      </c>
      <c r="G63" s="39">
        <f t="shared" si="0"/>
        <v>266.64</v>
      </c>
    </row>
    <row r="64" spans="1:8" ht="63.75">
      <c r="A64" s="7">
        <v>43</v>
      </c>
      <c r="B64" s="8" t="s">
        <v>45</v>
      </c>
      <c r="C64" s="29" t="s">
        <v>135</v>
      </c>
      <c r="D64" s="28" t="s">
        <v>26</v>
      </c>
      <c r="E64" s="12">
        <v>1</v>
      </c>
      <c r="F64" s="11">
        <v>287.07</v>
      </c>
      <c r="G64" s="39">
        <f t="shared" si="0"/>
        <v>287.07</v>
      </c>
      <c r="H64" s="25"/>
    </row>
    <row r="65" spans="1:7" ht="63.75">
      <c r="A65" s="7">
        <v>44</v>
      </c>
      <c r="B65" s="8" t="s">
        <v>51</v>
      </c>
      <c r="C65" s="29" t="s">
        <v>136</v>
      </c>
      <c r="D65" s="31" t="s">
        <v>87</v>
      </c>
      <c r="E65" s="41">
        <v>90</v>
      </c>
      <c r="F65" s="43">
        <v>161.37</v>
      </c>
      <c r="G65" s="39">
        <f t="shared" si="0"/>
        <v>14523.300000000001</v>
      </c>
    </row>
    <row r="66" spans="1:7" ht="15">
      <c r="A66" s="15"/>
      <c r="B66" s="15"/>
      <c r="C66" s="15"/>
      <c r="D66" s="15"/>
      <c r="E66" s="10">
        <f>SUM(E6:E65)</f>
        <v>24942</v>
      </c>
      <c r="F66" s="11"/>
      <c r="G66" s="11">
        <f>SUM(G6:G65)</f>
        <v>2092449.4999999995</v>
      </c>
    </row>
  </sheetData>
  <sheetProtection/>
  <mergeCells count="18">
    <mergeCell ref="A20:A22"/>
    <mergeCell ref="B20:B22"/>
    <mergeCell ref="B14:B16"/>
    <mergeCell ref="H14:H19"/>
    <mergeCell ref="A14:A16"/>
    <mergeCell ref="A17:A19"/>
    <mergeCell ref="B17:B19"/>
    <mergeCell ref="A1:G1"/>
    <mergeCell ref="A3:D3"/>
    <mergeCell ref="A35:A37"/>
    <mergeCell ref="B35:B37"/>
    <mergeCell ref="B29:B31"/>
    <mergeCell ref="A32:A34"/>
    <mergeCell ref="B32:B34"/>
    <mergeCell ref="A23:A25"/>
    <mergeCell ref="A29:A31"/>
    <mergeCell ref="B26:B28"/>
    <mergeCell ref="A26:A28"/>
  </mergeCells>
  <printOptions/>
  <pageMargins left="0.7" right="0.7" top="0.75" bottom="0.75" header="0.3" footer="0.3"/>
  <pageSetup fitToHeight="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16" sqref="B1:B16384"/>
    </sheetView>
  </sheetViews>
  <sheetFormatPr defaultColWidth="9.140625" defaultRowHeight="15"/>
  <cols>
    <col min="2" max="2" width="42.710937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" sqref="E3:E6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butov_fs</dc:creator>
  <cp:keywords/>
  <dc:description/>
  <cp:lastModifiedBy>Lenovo</cp:lastModifiedBy>
  <cp:lastPrinted>2018-04-16T09:44:11Z</cp:lastPrinted>
  <dcterms:created xsi:type="dcterms:W3CDTF">2017-04-14T08:26:09Z</dcterms:created>
  <dcterms:modified xsi:type="dcterms:W3CDTF">2018-05-22T13:40:52Z</dcterms:modified>
  <cp:category/>
  <cp:version/>
  <cp:contentType/>
  <cp:contentStatus/>
</cp:coreProperties>
</file>