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1"/>
  </bookViews>
  <sheets>
    <sheet name="работы" sheetId="1" r:id="rId1"/>
    <sheet name="Тех задание 2020" sheetId="4" r:id="rId2"/>
  </sheets>
  <calcPr calcId="152511"/>
</workbook>
</file>

<file path=xl/calcChain.xml><?xml version="1.0" encoding="utf-8"?>
<calcChain xmlns="http://schemas.openxmlformats.org/spreadsheetml/2006/main">
  <c r="G1064" i="4" l="1"/>
  <c r="G1065" i="4"/>
  <c r="G1066" i="4"/>
  <c r="G1067" i="4"/>
  <c r="G825" i="4"/>
  <c r="G826" i="4"/>
  <c r="G628" i="4" l="1"/>
  <c r="G629" i="4"/>
  <c r="G332" i="4"/>
  <c r="G333" i="4"/>
  <c r="G1042" i="4" l="1"/>
  <c r="G1043" i="4"/>
  <c r="G1044" i="4"/>
  <c r="G1045" i="4"/>
  <c r="G1046" i="4"/>
  <c r="G1047" i="4"/>
  <c r="G1048" i="4"/>
  <c r="G1049" i="4"/>
  <c r="G1050" i="4"/>
  <c r="G1051" i="4"/>
  <c r="G1052" i="4"/>
  <c r="G1053" i="4"/>
  <c r="G1054" i="4"/>
  <c r="G1055" i="4"/>
  <c r="G1056" i="4"/>
  <c r="G1057" i="4"/>
  <c r="G1058" i="4"/>
  <c r="G1059" i="4"/>
  <c r="G1060" i="4"/>
  <c r="G1061" i="4"/>
  <c r="G1062" i="4"/>
  <c r="G1063"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614" i="4"/>
  <c r="G615" i="4"/>
  <c r="G616" i="4"/>
  <c r="G617" i="4"/>
  <c r="G618" i="4"/>
  <c r="G619" i="4"/>
  <c r="G620" i="4"/>
  <c r="G621" i="4"/>
  <c r="G622" i="4"/>
  <c r="G623" i="4"/>
  <c r="G624" i="4"/>
  <c r="G625" i="4"/>
  <c r="G626" i="4"/>
  <c r="G627" i="4"/>
  <c r="G313" i="4"/>
  <c r="G314" i="4"/>
  <c r="G315" i="4"/>
  <c r="G316" i="4"/>
  <c r="G317" i="4"/>
  <c r="G318" i="4"/>
  <c r="G319" i="4"/>
  <c r="G320" i="4"/>
  <c r="G321" i="4"/>
  <c r="G322" i="4"/>
  <c r="G323" i="4"/>
  <c r="G324" i="4"/>
  <c r="G325" i="4"/>
  <c r="G326" i="4"/>
  <c r="G327" i="4"/>
  <c r="G328" i="4"/>
  <c r="G329" i="4"/>
  <c r="G330" i="4"/>
  <c r="G331" i="4"/>
  <c r="E1068" i="4" l="1"/>
  <c r="G41" i="4"/>
  <c r="G39" i="4"/>
  <c r="G37" i="4"/>
  <c r="G35" i="4"/>
  <c r="G33" i="4"/>
  <c r="G31" i="4"/>
  <c r="G29" i="4"/>
  <c r="D1068" i="4"/>
  <c r="G30" i="4"/>
  <c r="G32" i="4"/>
  <c r="G34" i="4"/>
  <c r="G36" i="4"/>
  <c r="G38" i="4"/>
  <c r="G40"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68" i="4" l="1"/>
  <c r="G15" i="4"/>
  <c r="G16" i="4"/>
  <c r="G17" i="4"/>
  <c r="G18" i="4"/>
  <c r="G19" i="4"/>
  <c r="G20" i="4"/>
  <c r="G21" i="4"/>
  <c r="G22" i="4"/>
  <c r="G23" i="4"/>
  <c r="G24" i="4"/>
  <c r="G25" i="4"/>
  <c r="G14" i="4"/>
  <c r="E26" i="4" l="1"/>
  <c r="F26" i="4"/>
  <c r="G26" i="4"/>
  <c r="D26" i="4" l="1"/>
  <c r="F19" i="1" l="1"/>
  <c r="D18" i="1"/>
  <c r="E18" i="1"/>
  <c r="E17" i="1" l="1"/>
  <c r="D17" i="1"/>
  <c r="E16" i="1"/>
  <c r="D16" i="1"/>
  <c r="E15" i="1"/>
  <c r="D15" i="1"/>
  <c r="E14" i="1"/>
  <c r="D14" i="1"/>
  <c r="E13" i="1"/>
  <c r="D13" i="1"/>
  <c r="E12" i="1"/>
  <c r="D12" i="1"/>
  <c r="E11" i="1"/>
  <c r="D11" i="1"/>
  <c r="E10" i="1"/>
  <c r="E19" i="1" s="1"/>
  <c r="D10" i="1"/>
  <c r="D19" i="1" s="1"/>
  <c r="F1068" i="4"/>
</calcChain>
</file>

<file path=xl/sharedStrings.xml><?xml version="1.0" encoding="utf-8"?>
<sst xmlns="http://schemas.openxmlformats.org/spreadsheetml/2006/main" count="1126" uniqueCount="768">
  <si>
    <t>Марка и модель 
автомобиля
VIN номер</t>
  </si>
  <si>
    <t>Виды работ</t>
  </si>
  <si>
    <t xml:space="preserve">Форд Фокус 2 
Форд Фокус 3
Тойота Камри 
Форд Транзит «Деловое купе»
Форд Торнео Custom
Hyundai I30
Hyundai I40
Volkswagen Transporter                                                                                    Форд Мондео
</t>
  </si>
  <si>
    <t>Замена зап/частей и ремонт</t>
  </si>
  <si>
    <t>Диагностика ходовой части</t>
  </si>
  <si>
    <t>Электронная дигностика</t>
  </si>
  <si>
    <t>Шиномонтаж</t>
  </si>
  <si>
    <t>ГАЗ 3302</t>
  </si>
  <si>
    <t>итого:</t>
  </si>
  <si>
    <r>
      <t xml:space="preserve">Начальная (максимальная) цена норма-часа на все виды ремонтных работ на автомобили аппарата отделения Фонда и его филиалов состовляет: </t>
    </r>
    <r>
      <rPr>
        <b/>
        <sz val="11"/>
        <color theme="1"/>
        <rFont val="Times New Roman"/>
        <family val="1"/>
        <charset val="204"/>
      </rPr>
      <t>Х=(Х1+Х2+Х3):3=</t>
    </r>
    <r>
      <rPr>
        <sz val="11"/>
        <color theme="1"/>
        <rFont val="Times New Roman"/>
        <family val="1"/>
        <charset val="204"/>
      </rPr>
      <t>(6426+6174+6300):3=</t>
    </r>
    <r>
      <rPr>
        <b/>
        <sz val="11"/>
        <color theme="1"/>
        <rFont val="Times New Roman"/>
        <family val="1"/>
        <charset val="204"/>
      </rPr>
      <t>6300</t>
    </r>
    <r>
      <rPr>
        <sz val="11"/>
        <color theme="1"/>
        <rFont val="Times New Roman"/>
        <family val="1"/>
        <charset val="204"/>
      </rPr>
      <t xml:space="preserve"> (шесть тысяч триста) рублей </t>
    </r>
  </si>
  <si>
    <t>Ценовое предложение №3   Тищенко А.Г.</t>
  </si>
  <si>
    <t>Ценовое предложение №2       Волков С.А.</t>
  </si>
  <si>
    <t>Ценовое предложение №1    Овсянников Е.Ю.</t>
  </si>
  <si>
    <t>Работы по ТО и ремонту:</t>
  </si>
  <si>
    <t>Наименование</t>
  </si>
  <si>
    <t>Колодки заднего тормоза 1 кт</t>
  </si>
  <si>
    <t>Колодки переднего тормоза 1 кт</t>
  </si>
  <si>
    <t>Масло моторное 5W30  1л</t>
  </si>
  <si>
    <t>Масло трансмиссионное 1л.</t>
  </si>
  <si>
    <t>Ремень ГРМ 1к-т</t>
  </si>
  <si>
    <t>Ремни навесного оборудования 1к-т</t>
  </si>
  <si>
    <t>Сцепление (корзина+диск) 1к-т</t>
  </si>
  <si>
    <t>Тормозная жидкость 1 л.</t>
  </si>
  <si>
    <t>Колодки тормозные передние 1кт</t>
  </si>
  <si>
    <t>Масло моторное 5W40 DIEZEL 5л</t>
  </si>
  <si>
    <t>Колодки заднего тормоза 1кт</t>
  </si>
  <si>
    <t>Колодки переднего тормоза 1кт</t>
  </si>
  <si>
    <t>Масло моторное 10W40 1л</t>
  </si>
  <si>
    <t xml:space="preserve">Технический осмотр автомобиля </t>
  </si>
  <si>
    <t>Замена зап/частей и ремонт (Техническое обслуживание согласно пробегу автомобилей ТО – 30 000км, 45 000км, 60 000 км, 75 000 км, 90 000 км.)</t>
  </si>
  <si>
    <t>Аккумуляторная батарея 1шт</t>
  </si>
  <si>
    <t>Амортизатор задний 1шт</t>
  </si>
  <si>
    <t>Амортизатор крышки багажника 1шт</t>
  </si>
  <si>
    <t>Амортизатор передний 1шт</t>
  </si>
  <si>
    <t>Бачок расширительный 1шт</t>
  </si>
  <si>
    <t>Блок управления отопителем 1шт</t>
  </si>
  <si>
    <t>Блок цилиндров в сборе 1шт</t>
  </si>
  <si>
    <t>Болт шестерни распредвала 1шт</t>
  </si>
  <si>
    <t>Болт шкива коленчатого вала 1шт</t>
  </si>
  <si>
    <t>Вакуум тормозного цилиндра 1шт</t>
  </si>
  <si>
    <t>Вентилятор охлаждения 1шт</t>
  </si>
  <si>
    <t>Вилка 5 передачи и передачи заднего хода 1шт</t>
  </si>
  <si>
    <t>Вилка переключения (3 и 4 передач)  1шт</t>
  </si>
  <si>
    <t>Вилка переключения передач 1шт</t>
  </si>
  <si>
    <t>Вторичный вал 1шт</t>
  </si>
  <si>
    <t>Втулка заднего стабилизатора  1шт</t>
  </si>
  <si>
    <t>Втулка переднего стабилизатора 1шт</t>
  </si>
  <si>
    <t>Втулка подрамника задняя 1шт</t>
  </si>
  <si>
    <t>Втулка подрамника передняя 1шт</t>
  </si>
  <si>
    <t>Генератор 1шт</t>
  </si>
  <si>
    <t>Датчик нейтралитического каталлизатора 1шт</t>
  </si>
  <si>
    <t>Датчик скорости 1шт</t>
  </si>
  <si>
    <t>Диск заднего тормоза 1шт</t>
  </si>
  <si>
    <t>Диск переднего тормоза 1шт</t>
  </si>
  <si>
    <t>Дифференциал 1шт</t>
  </si>
  <si>
    <t>Защелка капота 1шт</t>
  </si>
  <si>
    <t>Звуковой сигнал 1шт</t>
  </si>
  <si>
    <t>Зеркальный элемент левый 1шт</t>
  </si>
  <si>
    <t>Зеркальный элемент правый 1шт</t>
  </si>
  <si>
    <t>Капот 1шт</t>
  </si>
  <si>
    <t>Катушка зажигания 1шт</t>
  </si>
  <si>
    <t>Клапан впускной 1шт</t>
  </si>
  <si>
    <t>Клапан выпускной 1шт</t>
  </si>
  <si>
    <t>Коллектор впускной 1шт</t>
  </si>
  <si>
    <t>Коллектор выпускной 1шт</t>
  </si>
  <si>
    <t>Компрессор кондиционера 1шт</t>
  </si>
  <si>
    <t>Корпус дроссельной заслонки 1шт</t>
  </si>
  <si>
    <t>Корпус рычага переключения передач 1шт</t>
  </si>
  <si>
    <t>Корпус термостата 1шт</t>
  </si>
  <si>
    <t>КПП в сборе 1шт</t>
  </si>
  <si>
    <t>Крыло заднее левое 1шт</t>
  </si>
  <si>
    <t>Крыло заднее правое 1шт</t>
  </si>
  <si>
    <t>Крыло переднее левое 1шт</t>
  </si>
  <si>
    <t>Крыло переднее правое 1шт</t>
  </si>
  <si>
    <t>Крышка зеркала левая 1шт</t>
  </si>
  <si>
    <t>Крышка зеркала правая 1шт</t>
  </si>
  <si>
    <t>Крышка клапанов 1шт</t>
  </si>
  <si>
    <t>Кулак поворотный передний левый 1шт</t>
  </si>
  <si>
    <t>Кулак поворотный передний правый 1шт</t>
  </si>
  <si>
    <t>Лампа габаритная 1шт</t>
  </si>
  <si>
    <t>Маслянный картер двигателя 1шт</t>
  </si>
  <si>
    <t>Маховик 1шт</t>
  </si>
  <si>
    <t>Модуль управления двигателем 1шт</t>
  </si>
  <si>
    <t>Наконечник рулевой 1шт</t>
  </si>
  <si>
    <t>Насос водяной   1шт</t>
  </si>
  <si>
    <t>Насос топливный 1шт</t>
  </si>
  <si>
    <t>Обшивка крышки багажника 1шт</t>
  </si>
  <si>
    <t>Опора переднего амортизатора 1шт</t>
  </si>
  <si>
    <t>Опора шаровая 1шт</t>
  </si>
  <si>
    <t>Отбойник заднего амортизатора 1шт</t>
  </si>
  <si>
    <t>Отбойник переднего амортизатора 1шт</t>
  </si>
  <si>
    <t>Патрубок охлаждения верхний 1шт</t>
  </si>
  <si>
    <t>Патрубок охлаждения нижний 1шт</t>
  </si>
  <si>
    <t>Первичный вал в сборе 1шт</t>
  </si>
  <si>
    <t>Петля капота левая 1шт</t>
  </si>
  <si>
    <t>Петля капота правая 1шт</t>
  </si>
  <si>
    <t>Петля крышки багажника левая 1шт</t>
  </si>
  <si>
    <t>Петля крышки багажника правая 1шт</t>
  </si>
  <si>
    <t>Плафон освещения салона 1шт</t>
  </si>
  <si>
    <t>Подрамник задний 1шт</t>
  </si>
  <si>
    <t>Подрамник передний 1шт</t>
  </si>
  <si>
    <t>Подшипник вторичного вала 1шт</t>
  </si>
  <si>
    <t>Подшипник выжимной 1шт</t>
  </si>
  <si>
    <t>Подшипник дифференциала 65мм 1шт</t>
  </si>
  <si>
    <t>Подшипник дифференциала 71мм 1шт</t>
  </si>
  <si>
    <t>Подшипник опорный  1шт</t>
  </si>
  <si>
    <t>Подшипник первичного вала задний 1шт</t>
  </si>
  <si>
    <t>Подшипник первичного вала передний 1шт</t>
  </si>
  <si>
    <t>Подшипник ступицы задний в сборе 1шт</t>
  </si>
  <si>
    <t>Подшипник ступицы перед. в сборе 1шт</t>
  </si>
  <si>
    <t>Привод корректора фар 1шт</t>
  </si>
  <si>
    <t>Прокладка выпускного коллектора 1шт</t>
  </si>
  <si>
    <t>Прокладка ГБЦ  1шт</t>
  </si>
  <si>
    <t>Прокладка крышки клапанов 1шт</t>
  </si>
  <si>
    <t>Пружина задняя 1шт</t>
  </si>
  <si>
    <t>Пружина передняя 1шт</t>
  </si>
  <si>
    <t>Радиатор охлаждения 1шт</t>
  </si>
  <si>
    <t>Распределительный вал впуск 1шт</t>
  </si>
  <si>
    <t>Распределительный вал выпуск 1шт</t>
  </si>
  <si>
    <t>Саленблок пер. подвески 1шт</t>
  </si>
  <si>
    <t>Сальник клапана — впуск 1шт</t>
  </si>
  <si>
    <t>Сальник клапана — выпуск 1шт</t>
  </si>
  <si>
    <t>Сальник привода 1шт</t>
  </si>
  <si>
    <t>Сальник распредвала 1шт</t>
  </si>
  <si>
    <t>Свеча зажигания 1шт</t>
  </si>
  <si>
    <t>Синхронизатор (1 и 2 передачи) 1шт</t>
  </si>
  <si>
    <t>Синхронизатор (3 и 4 передачи) 1шт</t>
  </si>
  <si>
    <t>Синхронизатор (5 передачи) 1шт</t>
  </si>
  <si>
    <t>Стабилизатор задний 1шт</t>
  </si>
  <si>
    <t>Стабилизатор передний 1шт</t>
  </si>
  <si>
    <t>Стартер 1шт</t>
  </si>
  <si>
    <t>Стойка заднего стабилизатора 1шт</t>
  </si>
  <si>
    <t>Стойка переднего стабилизатора 1шт</t>
  </si>
  <si>
    <t>Суппорт задний 1шт</t>
  </si>
  <si>
    <t>Суппорт передний 1шт</t>
  </si>
  <si>
    <t>Термостат 1шт</t>
  </si>
  <si>
    <t>Топливная форсунка 1шт</t>
  </si>
  <si>
    <t>Трос переключения передач 1шт</t>
  </si>
  <si>
    <t>Уплотнитель крышки багажника 1шт</t>
  </si>
  <si>
    <t>Фара головного света 1шт</t>
  </si>
  <si>
    <t>Фара противотуманная 1шт</t>
  </si>
  <si>
    <t>Фильтр воздушный 1шт</t>
  </si>
  <si>
    <t>Фильтр масляный 1шт</t>
  </si>
  <si>
    <t>Фильтр салона 1шт</t>
  </si>
  <si>
    <t>Фонарь задний 1шт</t>
  </si>
  <si>
    <t>Цилиндр тормозной главный 1шт</t>
  </si>
  <si>
    <t>Цилиндр сцепления главный 1шт</t>
  </si>
  <si>
    <t>Шестерня 3 передачи 1шт</t>
  </si>
  <si>
    <t>Шестерня 4 передачи 1шт</t>
  </si>
  <si>
    <t>Шестерня 5 передачи 1шт</t>
  </si>
  <si>
    <t>Шестерня второй передачи 1шт</t>
  </si>
  <si>
    <t>Шестерня заднего хода 1шт</t>
  </si>
  <si>
    <t>Шестерня первой передачи 1шт</t>
  </si>
  <si>
    <t>Шестерня распредвала впуск  1шт</t>
  </si>
  <si>
    <t>Шестерня распредвала выпуск  1шт</t>
  </si>
  <si>
    <t>Шланг тормозной задний 1шт</t>
  </si>
  <si>
    <t>Шланг тормозной передний 1шт</t>
  </si>
  <si>
    <t>Щуп маслянный 1шт</t>
  </si>
  <si>
    <t>Эл. двигатель  отопителя  1шт</t>
  </si>
  <si>
    <t>Амортизатор капота 1шт</t>
  </si>
  <si>
    <t>Бак топливный 1шт</t>
  </si>
  <si>
    <t>Бампер задний 1шт</t>
  </si>
  <si>
    <t>Бампер передний 1шт</t>
  </si>
  <si>
    <t>Бачок тормозной системы 1шт</t>
  </si>
  <si>
    <t>Бачок омывателя в сб. 1шт</t>
  </si>
  <si>
    <t>Блок ABS 1шт</t>
  </si>
  <si>
    <t>Блок клапанов АКПП 1шт</t>
  </si>
  <si>
    <t>Блок кнопок двери 1шт</t>
  </si>
  <si>
    <t>Блок управления стеклоочистит. 1шт</t>
  </si>
  <si>
    <t>Блок цилиндров 1шт</t>
  </si>
  <si>
    <t>Блок цилиндров нижняя часть 1шт</t>
  </si>
  <si>
    <t>Болт ГБЦ 1шт</t>
  </si>
  <si>
    <t>Болт крепления  рычага подвески 1шт</t>
  </si>
  <si>
    <t>Болт крепления колеса 1шт</t>
  </si>
  <si>
    <t>Болт шкива к/вала 1шт</t>
  </si>
  <si>
    <t>Болты клапанной крышки комплект 1шт</t>
  </si>
  <si>
    <t>Вал КПП 1шт</t>
  </si>
  <si>
    <t>Вал распределительный впуск.1шт</t>
  </si>
  <si>
    <t>Вал распределительный выпуск.1шт</t>
  </si>
  <si>
    <t>Вал рулевого механизма1шт</t>
  </si>
  <si>
    <t>Вентилятор кондиционера 1шт</t>
  </si>
  <si>
    <t>Вентилятор отопителя 1шт</t>
  </si>
  <si>
    <t>Вентилятор системы охлаждения двигателя 1шт</t>
  </si>
  <si>
    <t>Вкладыш подшипника коленвала 1шт</t>
  </si>
  <si>
    <t>Вкладыш р/вала верх. 1шт</t>
  </si>
  <si>
    <t>Вкладыш р/вала ниж. 1шт</t>
  </si>
  <si>
    <t>Втулка заднего стабилизатора 1шт</t>
  </si>
  <si>
    <t>Гидрокомпенсатор 1шт</t>
  </si>
  <si>
    <t>Гидронатяжитель ГРМ 1шт</t>
  </si>
  <si>
    <t>Гидроопора двигателя задняя 1шт</t>
  </si>
  <si>
    <t>Гидроопора двигателя левая 1шт</t>
  </si>
  <si>
    <t>Гидроопора двигателя правая 1шт</t>
  </si>
  <si>
    <t>Гидротолкатель ГРМ 1шт</t>
  </si>
  <si>
    <t>Гидротрансформатор АКПП 1шт</t>
  </si>
  <si>
    <t>Глушитель дополнительный 1шт</t>
  </si>
  <si>
    <t>Глушитель задний 1шт</t>
  </si>
  <si>
    <t>Глушитель основной 1шт</t>
  </si>
  <si>
    <t>Глушитель передняя часть с резонатором и приёмной трубой 1шт</t>
  </si>
  <si>
    <t>Глушитель средний 1шт</t>
  </si>
  <si>
    <t>Глушитель средняя часть 1шт</t>
  </si>
  <si>
    <t>Головка блока цилиндров в сборе 1шт</t>
  </si>
  <si>
    <t>Датчик AIR BAG 1шт</t>
  </si>
  <si>
    <t>Датчик блокировки ДВС 1шт</t>
  </si>
  <si>
    <t>Датчик давления масла 1шт</t>
  </si>
  <si>
    <t>Датчик детонации ДВС 1шт</t>
  </si>
  <si>
    <t>Датчик кислорода верхний 1шт</t>
  </si>
  <si>
    <t>Датчик кислорода нижний 1шт</t>
  </si>
  <si>
    <t>Датчик р/вала 1шт</t>
  </si>
  <si>
    <t>Датчик системы парковки 1шт</t>
  </si>
  <si>
    <t>Дверь задняя 1шт</t>
  </si>
  <si>
    <t>Дверь передняя 1шт</t>
  </si>
  <si>
    <t>Диск колесный 1шт</t>
  </si>
  <si>
    <t>Дроссель 1шт</t>
  </si>
  <si>
    <t>Заслонка дросселя 1шт</t>
  </si>
  <si>
    <t>Зеркало наружнее 1шт</t>
  </si>
  <si>
    <t>Кардан рулевой 1шт</t>
  </si>
  <si>
    <t>Кожух вентилятора 1шт</t>
  </si>
  <si>
    <t>Коллектор выпускной с катализат. 1шт</t>
  </si>
  <si>
    <t>Колонка рулевая 1шт</t>
  </si>
  <si>
    <t>Коробка в сб. 1шт</t>
  </si>
  <si>
    <t>Корпус механизма АКПП 1шт</t>
  </si>
  <si>
    <t>Кронштейн ДВС 1шт</t>
  </si>
  <si>
    <t>Крыло переднее 1шт</t>
  </si>
  <si>
    <t>Крышка багажника 1шт</t>
  </si>
  <si>
    <t>Масло моторное 5W20 1л.</t>
  </si>
  <si>
    <t>Масло PSF  1л.(ж-ть для ГУР)</t>
  </si>
  <si>
    <t>Маслозаборник 1шт</t>
  </si>
  <si>
    <t>Мотор вентилятора 1шт</t>
  </si>
  <si>
    <t>Мотор корректора фар 1шт</t>
  </si>
  <si>
    <t>Мотор омывателя в сб. 1шт</t>
  </si>
  <si>
    <t>Насос водяной 1шт</t>
  </si>
  <si>
    <t>Натяжитель ремня 1шт</t>
  </si>
  <si>
    <t>Обод шестерни 1шт</t>
  </si>
  <si>
    <t>Опора амортизатора 1шт</t>
  </si>
  <si>
    <t>Опора ДВС лев. 1шт</t>
  </si>
  <si>
    <t>Опорный подшипник 1шт</t>
  </si>
  <si>
    <t>Отбойник амортизатора 1шт</t>
  </si>
  <si>
    <t>Отбойник амортизатора зад. 1шт</t>
  </si>
  <si>
    <t>Панель приборов 1шт</t>
  </si>
  <si>
    <t>Патрубок радиатора верх. 1шт</t>
  </si>
  <si>
    <t>Патрубок радиатора ниж. 1шт</t>
  </si>
  <si>
    <t>Переключатель подрулевой 1шт</t>
  </si>
  <si>
    <t>Петля багажника 1шт</t>
  </si>
  <si>
    <t>Петля капота 1шт</t>
  </si>
  <si>
    <t>Поддон 1шт</t>
  </si>
  <si>
    <t>Подкрылок передний 1шт</t>
  </si>
  <si>
    <t>Подрамник 1шт</t>
  </si>
  <si>
    <t>Подушка ДВС верх. 1шт</t>
  </si>
  <si>
    <t>Подшипник передней ступицы 1шт</t>
  </si>
  <si>
    <t>Подшипник привода 1шт</t>
  </si>
  <si>
    <t>Подшипник шариковый 1шт</t>
  </si>
  <si>
    <t>Пробка радиатора 1шт</t>
  </si>
  <si>
    <t>Прокладка коллектора впускного 1шт</t>
  </si>
  <si>
    <t>Прокладка коллектора выпускного 1шт</t>
  </si>
  <si>
    <t>Проставка блока цилиндров 1шт</t>
  </si>
  <si>
    <t>Радиатор 1шт</t>
  </si>
  <si>
    <t>Рейка рулевая 1шт</t>
  </si>
  <si>
    <t>Ремень привода 1шт</t>
  </si>
  <si>
    <t>Решетка бампера 1шт</t>
  </si>
  <si>
    <t>Решетка радиатора 1шт</t>
  </si>
  <si>
    <t>Рычаг задний продольный 1шт</t>
  </si>
  <si>
    <t>Рычаг передний нижний 1шт</t>
  </si>
  <si>
    <t>Сальник к/вала задний 1шт</t>
  </si>
  <si>
    <t>Сальник к/вала передний 1шт</t>
  </si>
  <si>
    <t>Стекло заднее с обогревом 1шт</t>
  </si>
  <si>
    <t>Стекло задней двери 1шт</t>
  </si>
  <si>
    <t>Стекло передней двери 1шт</t>
  </si>
  <si>
    <t>Стойка стабилизатора зад. 1шт</t>
  </si>
  <si>
    <t>Стойка стабилизатора перед. 1шт</t>
  </si>
  <si>
    <t>Ступица задняя 1шт</t>
  </si>
  <si>
    <t>Ступица передняя  1шт</t>
  </si>
  <si>
    <t>Суппорт тормозной задний 1шт</t>
  </si>
  <si>
    <t>Суппорт тормозной передний 1шт</t>
  </si>
  <si>
    <t>Трос управления КПП 1шт</t>
  </si>
  <si>
    <t>Трубка щупа 1шт</t>
  </si>
  <si>
    <t>Тяга поперечная задняя 1шт</t>
  </si>
  <si>
    <t>Указатель поворотов 1шт</t>
  </si>
  <si>
    <t>Усилитель заднего бампера 1шт</t>
  </si>
  <si>
    <t>Усилитель переднего бампера 1шт</t>
  </si>
  <si>
    <t>Фильтр АКПП 1шт</t>
  </si>
  <si>
    <t>Фильтр топливный 1шт</t>
  </si>
  <si>
    <t>Фонарь задний на крыло 1шт</t>
  </si>
  <si>
    <t>Фонарь задний на крышку багажника 1шт</t>
  </si>
  <si>
    <t>Фонарь подсветки номерного знака 1шт</t>
  </si>
  <si>
    <t>Форсунки омывателя фар  1шт</t>
  </si>
  <si>
    <t>Цапфа задняя 1шт</t>
  </si>
  <si>
    <t>Шаровая опора 1шт</t>
  </si>
  <si>
    <t>Шестерня двойная 1шт</t>
  </si>
  <si>
    <t>Шестерня задняя КПП 1шт</t>
  </si>
  <si>
    <t>Шестерня КППбольшая 1шт</t>
  </si>
  <si>
    <t>Шестерня р/вала впуск. 1шт</t>
  </si>
  <si>
    <t>Шестерня р/вала выпуск. 1шт</t>
  </si>
  <si>
    <t>Шестерня с муфтой 1шт</t>
  </si>
  <si>
    <t>Шкив к/вала 1шт</t>
  </si>
  <si>
    <t>Шпилька колеса 1шт</t>
  </si>
  <si>
    <t>Шрус внутрений 1шт</t>
  </si>
  <si>
    <t>Щетка стеклоочистителя левая 1шт</t>
  </si>
  <si>
    <t>Щетка стеклоочистителя правая 1шт</t>
  </si>
  <si>
    <t>Втулка переднего стабилизатора  1шт</t>
  </si>
  <si>
    <t>Клапан впускной  1шт</t>
  </si>
  <si>
    <t>Радиатор кондиционера 1шт</t>
  </si>
  <si>
    <t>Стабилизатор передний  1шт</t>
  </si>
  <si>
    <t>Цепь ГРМ  1шт</t>
  </si>
  <si>
    <t>Амортизатор задний  1шт</t>
  </si>
  <si>
    <t>Бачок расширительный  1шт</t>
  </si>
  <si>
    <t>Блок управления ДВС  1шт</t>
  </si>
  <si>
    <t>Вентилятор охлаждения  1шт</t>
  </si>
  <si>
    <t>Датчик  к/вала  1шт</t>
  </si>
  <si>
    <t>Датчик абсолютного давления  1шт</t>
  </si>
  <si>
    <t>Датчик давления масла ДВС  1шт</t>
  </si>
  <si>
    <t>Датчик охлаждающей жидкости  1шт</t>
  </si>
  <si>
    <t>Датчик распредвала  1шт</t>
  </si>
  <si>
    <t>Датчик уровня масла  1шт</t>
  </si>
  <si>
    <t>Диск переднего тормоза  1шт</t>
  </si>
  <si>
    <t>ДМРВ блок  1шт</t>
  </si>
  <si>
    <t>Интеркуллер  1шт</t>
  </si>
  <si>
    <t>Клапан выпускной  1шт</t>
  </si>
  <si>
    <t>Коллектор впускной  1шт</t>
  </si>
  <si>
    <t>Крышка с прокладкой маслозаливная  1шт</t>
  </si>
  <si>
    <t>Насос водяной    1шт</t>
  </si>
  <si>
    <t>Насос масляный  1шт</t>
  </si>
  <si>
    <t>Наконечник рулевой  1шт</t>
  </si>
  <si>
    <t>Натяжитель приводного ремня  1шт</t>
  </si>
  <si>
    <t>Ось задней ступицы  1шт</t>
  </si>
  <si>
    <t>Отбойник заднего моста  1шт</t>
  </si>
  <si>
    <t>Подшипник выжимной  1шт</t>
  </si>
  <si>
    <t>Приводной ремень  1шт</t>
  </si>
  <si>
    <t>Прокладка впускного коллектора  1шт</t>
  </si>
  <si>
    <t>Прокладка выпускного коллектора  1шт</t>
  </si>
  <si>
    <t>Прокладка крышки клапанов  1шт</t>
  </si>
  <si>
    <t>Радиатор охлаждения  1шт</t>
  </si>
  <si>
    <t>Ролик приводного ремня  1шт</t>
  </si>
  <si>
    <t>Рычаг передний   1шт</t>
  </si>
  <si>
    <t>Сальник коленвала передний  1шт</t>
  </si>
  <si>
    <t>Свеча накаливания  1шт</t>
  </si>
  <si>
    <t>Стартер  1шт</t>
  </si>
  <si>
    <t>Стойка переднего стабилизатора  1шт</t>
  </si>
  <si>
    <t>Ступица заднего колеса в сборе  1шт</t>
  </si>
  <si>
    <t>Ступица переднего колеса в сборе  1шт</t>
  </si>
  <si>
    <t>Суппорт передний  1шт</t>
  </si>
  <si>
    <t>Сцепление (корзина+диск) 1кт</t>
  </si>
  <si>
    <t>Термостат  1шт</t>
  </si>
  <si>
    <t>Топливная форсунка  1шт</t>
  </si>
  <si>
    <t>Фильтр воздушный  1шт</t>
  </si>
  <si>
    <t>Фильтр масляный  1шт</t>
  </si>
  <si>
    <t>Цилиндр сцепления главный  1шт</t>
  </si>
  <si>
    <t>Шаровая опора  1шт</t>
  </si>
  <si>
    <t>Шрус наружный  1шт</t>
  </si>
  <si>
    <t>Щуп маслянный  1шт</t>
  </si>
  <si>
    <t>Подкрылки 1 кт</t>
  </si>
  <si>
    <t>Амортизатор задний 1 шт</t>
  </si>
  <si>
    <t>Бачок омывателя 1шт</t>
  </si>
  <si>
    <t>Впускной коллектор 1шт</t>
  </si>
  <si>
    <t>Втулка стабилизатора подвески 1шт</t>
  </si>
  <si>
    <t>Выключатель фары заднего хода 1шт</t>
  </si>
  <si>
    <t>Диск сцепления 1шт</t>
  </si>
  <si>
    <t>Колодки тормозные задние 1кт</t>
  </si>
  <si>
    <t>Комплект прокладок ДВС 1шт</t>
  </si>
  <si>
    <t>Корзина сцепления 1шт</t>
  </si>
  <si>
    <t>Кронштейн троса кпп 1шт</t>
  </si>
  <si>
    <t>Крышка масленой, заливной горловины 1шт</t>
  </si>
  <si>
    <t>Крышка раздаточной коробки 1шт</t>
  </si>
  <si>
    <t>Лампа ближнего света фар 1шт</t>
  </si>
  <si>
    <t>Лампа стопсигнала 1шт</t>
  </si>
  <si>
    <t>Масло моторное 10W40 4л</t>
  </si>
  <si>
    <t>Масло моторное 5W30 1л</t>
  </si>
  <si>
    <t>Масло моторное 5W30 4л</t>
  </si>
  <si>
    <t>Масло трансмиссионное 1л</t>
  </si>
  <si>
    <t>Мотор заднего стеклоочистителя 1шт</t>
  </si>
  <si>
    <t>Насос охлаждающей жидкости 1шт</t>
  </si>
  <si>
    <t>Натяжитель цепи 1шт</t>
  </si>
  <si>
    <t>Планка натяжителя цепи 1шт</t>
  </si>
  <si>
    <t>Прокладка впускного коллектора 1шт</t>
  </si>
  <si>
    <t>Прокладка ГБЦ 1шт</t>
  </si>
  <si>
    <t>Пыльник амортизатора 1шт</t>
  </si>
  <si>
    <t>Распредвал впускной 1шт</t>
  </si>
  <si>
    <t>Распредвал выпускной  1шт</t>
  </si>
  <si>
    <t>Ремень приводной 1шт</t>
  </si>
  <si>
    <t>Рычаг стояночного тормоза 1шт</t>
  </si>
  <si>
    <t>Стабилизатор поперечной устойчивости 1шт</t>
  </si>
  <si>
    <t>Стойка стабилизатора переднего 1шт</t>
  </si>
  <si>
    <t>Ступица колеса передняя 1шт</t>
  </si>
  <si>
    <t>Трос стояночного тормоза левый 1шт</t>
  </si>
  <si>
    <t>Усилитель тормозов (вакуум) 1шт</t>
  </si>
  <si>
    <t>Успокоитель цепи 1шт</t>
  </si>
  <si>
    <t>Фонарь задний на крыле 1шт</t>
  </si>
  <si>
    <t>Фонарь задний на крышке багажника 1шт</t>
  </si>
  <si>
    <t>Хладагент R134A</t>
  </si>
  <si>
    <t>Цепь ГРМ 1шт</t>
  </si>
  <si>
    <t>Выпускной коллектор в сборе 1шт</t>
  </si>
  <si>
    <t>Марка и модель 
автомобиля</t>
  </si>
  <si>
    <t>Регулировка развал-схождение</t>
  </si>
  <si>
    <t>Датчик системы охлаждения 1шт</t>
  </si>
  <si>
    <t>Датчик дрос. заслонки 1 шт</t>
  </si>
  <si>
    <t>Ремень генератора 1шт</t>
  </si>
  <si>
    <t>Сальник перв. вала КПП 1шт</t>
  </si>
  <si>
    <t>Шрус внутренний  1шт</t>
  </si>
  <si>
    <t>Шрус внутренний 1шт</t>
  </si>
  <si>
    <t>Шрус наружный 1шт</t>
  </si>
  <si>
    <t>Подшипник опорный перед. амортизатора 1шт</t>
  </si>
  <si>
    <t>Колодки торм. задние 1шт</t>
  </si>
  <si>
    <t>Колодки торм. передние 1шт</t>
  </si>
  <si>
    <t>Блок управления отопителем 1шт.</t>
  </si>
  <si>
    <t>Жидкость КПП 1л</t>
  </si>
  <si>
    <t>Трос стояночного тормоза правый 1шт</t>
  </si>
  <si>
    <t>Балансировка колеса 1 шт.</t>
  </si>
  <si>
    <t>Шиномонтаж автошины 1 шт.</t>
  </si>
  <si>
    <t>Мойка техническая (кузов снаружи) 1 авто.</t>
  </si>
  <si>
    <t>Считывание кодов неисправностей</t>
  </si>
  <si>
    <t>Хим. чистка салона автомобиля 1 авто.</t>
  </si>
  <si>
    <t>Техническое обслуживание кондиционера</t>
  </si>
  <si>
    <t>Проверка уровней жидкостей</t>
  </si>
  <si>
    <t>Марка  
автомобиля
VIN номер</t>
  </si>
  <si>
    <t>Датчик ABS 1шт</t>
  </si>
  <si>
    <t>Датчик  к/вала 1шт</t>
  </si>
  <si>
    <t>Датчик износа торм. колодок 1шт.</t>
  </si>
  <si>
    <t>Датчик давления масла ДВС 1шт</t>
  </si>
  <si>
    <t>Датчик распредвала 1шт</t>
  </si>
  <si>
    <t>Датчик уровня масла 1шт</t>
  </si>
  <si>
    <t>Масло компрессора кондиционера 1шт</t>
  </si>
  <si>
    <t>Очиститель универсальный 1 шт.</t>
  </si>
  <si>
    <t>Пробка сливная поддона 1шт</t>
  </si>
  <si>
    <t>Провод свечной 1шт</t>
  </si>
  <si>
    <t>Прокладка сливной пробки 1шт</t>
  </si>
  <si>
    <t>Пыльник Шруса</t>
  </si>
  <si>
    <t>Ролик ГРМ 1шт.</t>
  </si>
  <si>
    <t>Ручка двери наружн.1шт</t>
  </si>
  <si>
    <t>Ручка двери внутр.1шт</t>
  </si>
  <si>
    <t>Рычаг развальный задний 1шт</t>
  </si>
  <si>
    <t>Рычаг подвески передний 1шт</t>
  </si>
  <si>
    <t>Рычаг поперечный верхний задний 1шт</t>
  </si>
  <si>
    <t>Рычаг поперечный нижний задний 1шт</t>
  </si>
  <si>
    <t>Рычаг продольный задний 1шт</t>
  </si>
  <si>
    <t>Саленблок задн. подвески 1шт</t>
  </si>
  <si>
    <t>Смазка торм. механизмов 1шт</t>
  </si>
  <si>
    <t>Фиксатор резьбовой 1шт</t>
  </si>
  <si>
    <t>Цилиндр тормозной 1шт</t>
  </si>
  <si>
    <t>Шланг компрессора кондиционера верх. 1шт</t>
  </si>
  <si>
    <t>Шланг компрессора кондиционера нижн. 1шт</t>
  </si>
  <si>
    <t>Втулка подрамника 1шт</t>
  </si>
  <si>
    <t>Датчик ABS  1шт</t>
  </si>
  <si>
    <t>Масло моторное SN 0W20 1л</t>
  </si>
  <si>
    <t>Масло моторное SN 0W20 4л</t>
  </si>
  <si>
    <t>Масло трансмиссионное Fluid 1л.</t>
  </si>
  <si>
    <t>Рычаг зад.подвески попереч. 1шт</t>
  </si>
  <si>
    <t>Свеча зажигания1шт</t>
  </si>
  <si>
    <t>Шестерня 1шт</t>
  </si>
  <si>
    <t>Втулка рессоры 1шт</t>
  </si>
  <si>
    <t>Гайка крепления колеса 1шт</t>
  </si>
  <si>
    <t>Диск заднего тормоза  1шт</t>
  </si>
  <si>
    <t>Пыльник амортизатора  1шт</t>
  </si>
  <si>
    <t>Щетка стеклоочистителя  правая 1шт</t>
  </si>
  <si>
    <t>Втулка рычага 1 шт</t>
  </si>
  <si>
    <t>Кулак подвески задний 1шт</t>
  </si>
  <si>
    <t>Лампа дальнего света  фар 1шт</t>
  </si>
  <si>
    <t>Подшипник вторичный КПП 1шт</t>
  </si>
  <si>
    <t>Подшипник первичный КПП 1шт</t>
  </si>
  <si>
    <t>Пружина подвески 1шт</t>
  </si>
  <si>
    <t>Радиатор отопителя салона 1 шт</t>
  </si>
  <si>
    <t>Сальник коленвала 1шт</t>
  </si>
  <si>
    <t>Ступица колеса задняя 1шт</t>
  </si>
  <si>
    <t>Суппорт тормозной 1шт</t>
  </si>
  <si>
    <t>Подкрылок задний 1шт</t>
  </si>
  <si>
    <t>Масло моторное 5W30 4л.</t>
  </si>
  <si>
    <t>Масло моторное CVT  4л</t>
  </si>
  <si>
    <t>Провод свечной 1 шт</t>
  </si>
  <si>
    <t>Щуп 1шт</t>
  </si>
  <si>
    <t>Отбойник амортизатора пер.1шт</t>
  </si>
  <si>
    <t>Амортизатор передний  1шт</t>
  </si>
  <si>
    <t>Цилиндр тормозной главный  1шт</t>
  </si>
  <si>
    <t>Ценовое предложение №1</t>
  </si>
  <si>
    <t>Ценовое предложение №2</t>
  </si>
  <si>
    <t>Ценовое предложение №3</t>
  </si>
  <si>
    <t>Средняя цена  запчастей за ед., руб. (Х1+Х2+Х3)/3=X</t>
  </si>
  <si>
    <t>Ценовое предложение №1, руб.</t>
  </si>
  <si>
    <t>Ценовое предложение №2, руб.</t>
  </si>
  <si>
    <t>Ценовое предложение №3, руб.</t>
  </si>
  <si>
    <t>Средняя цена руб. нормо/час (Х1+Х2+Х3)/3=X</t>
  </si>
  <si>
    <t>Требования к выполнению работ:</t>
  </si>
  <si>
    <t>Адаптер выжимного подшипника 1шт</t>
  </si>
  <si>
    <t>Бампер задний  1шт</t>
  </si>
  <si>
    <t>Бачок ГУР 1шт</t>
  </si>
  <si>
    <t>Бачок омывателя стекол 1 шт.</t>
  </si>
  <si>
    <t>Башмак натяжителя цепи ГРМ 1 шт</t>
  </si>
  <si>
    <t>Блок управления стеклоочистит. 1 шт</t>
  </si>
  <si>
    <t>Болт крепления звездочки коленвала</t>
  </si>
  <si>
    <t>Болт крепления передней ступицы</t>
  </si>
  <si>
    <t>Болт кронштейна крепления форсунок</t>
  </si>
  <si>
    <t>Болт М12*65</t>
  </si>
  <si>
    <t>Болт М14 сайлентблока подрамника (задний)</t>
  </si>
  <si>
    <t>Болт м6х20мм</t>
  </si>
  <si>
    <t>Болт маховика</t>
  </si>
  <si>
    <t>Болт насоса ГУР</t>
  </si>
  <si>
    <t>Болт натяжителя</t>
  </si>
  <si>
    <t>Болт подрамника  М14</t>
  </si>
  <si>
    <t>Болт развального рычага  М12*75мм</t>
  </si>
  <si>
    <t>Болт развальный</t>
  </si>
  <si>
    <t>Болт развальный задней подвески</t>
  </si>
  <si>
    <t>Болт развальный эксцентрик.</t>
  </si>
  <si>
    <t>Болт с шестигранной головкой насоса Гура</t>
  </si>
  <si>
    <t>Болт шестерни ГРМ</t>
  </si>
  <si>
    <t>Винт крепления выжимного подшипника 1шт</t>
  </si>
  <si>
    <t>Втулка амортизатора 1 шт</t>
  </si>
  <si>
    <t>Втулка рулевой рейки 1шт.</t>
  </si>
  <si>
    <t>Втулка стойки стабилизатора 1шт</t>
  </si>
  <si>
    <t>Гайка</t>
  </si>
  <si>
    <t>Гайка заднего рычага  М12*1,75</t>
  </si>
  <si>
    <t>Гайка закладная</t>
  </si>
  <si>
    <t>Гайка колеса литого диска</t>
  </si>
  <si>
    <t>Гайка колеса стального диска</t>
  </si>
  <si>
    <t>Герметик 1 шт</t>
  </si>
  <si>
    <t>Гидроусилитель руля 1 шт.</t>
  </si>
  <si>
    <t>Головка цилиндров в сборе 1шт</t>
  </si>
  <si>
    <t>Датчик дождя 1 шт.</t>
  </si>
  <si>
    <t>Диодный мост (генератор) 1 шт.</t>
  </si>
  <si>
    <t>Жидкость омывателя стекол 5л (зимняя) -30С</t>
  </si>
  <si>
    <t>Заклепка бампера</t>
  </si>
  <si>
    <t>Заклепка глухая 4.8 X 1.5/1.6</t>
  </si>
  <si>
    <t>Заклепка отбойника</t>
  </si>
  <si>
    <t>Заклепка подкрылка</t>
  </si>
  <si>
    <t>Заклепка потайная 4*8,9 мм</t>
  </si>
  <si>
    <t>Клапан 1шт</t>
  </si>
  <si>
    <t>Клапан EGR 1шт</t>
  </si>
  <si>
    <t>Клипса молдинга кузова 1шт</t>
  </si>
  <si>
    <t>Кольцо стопорное</t>
  </si>
  <si>
    <t>Кольцо термостата</t>
  </si>
  <si>
    <t>Кронштейн модуля ECM  1шт</t>
  </si>
  <si>
    <t>Лампа подсветки щитка приборов 1 шт</t>
  </si>
  <si>
    <t>Молдинг ветрового стекла 1 шт</t>
  </si>
  <si>
    <t>Насос ГУР 1 шт</t>
  </si>
  <si>
    <t>Насос омывателя лобового стекла 1 шт</t>
  </si>
  <si>
    <t>Натяжитель ремня навесного об. 1шт</t>
  </si>
  <si>
    <t>Натяжитель цепи ГРМ 1шт</t>
  </si>
  <si>
    <t>Опора амортизатора</t>
  </si>
  <si>
    <t>Опора глушителя</t>
  </si>
  <si>
    <t>Патрубок</t>
  </si>
  <si>
    <t>Патрубок воздушный</t>
  </si>
  <si>
    <t>Повторитель поворота</t>
  </si>
  <si>
    <t>Подшипник генератора 1 шт</t>
  </si>
  <si>
    <t>Предохранитель плавкий 30А</t>
  </si>
  <si>
    <t>Предохранитель плавкий 40А зеленый</t>
  </si>
  <si>
    <t>Предохранитель плавкий 60А</t>
  </si>
  <si>
    <t>Предохранитель рычажного механизма</t>
  </si>
  <si>
    <t>Регулятор генератора</t>
  </si>
  <si>
    <t>Резистор отопителя</t>
  </si>
  <si>
    <t>Реле давления трубки ГУР</t>
  </si>
  <si>
    <t>Ремень кондиционера</t>
  </si>
  <si>
    <t>Рычаг задней подвески опорный 1шт</t>
  </si>
  <si>
    <t>Сайленблок заднего продольного рычага</t>
  </si>
  <si>
    <t>Сайлентблок заднего кулака</t>
  </si>
  <si>
    <t>Сайлентблок переднего подрамника</t>
  </si>
  <si>
    <t>Сальник вакумного насоса</t>
  </si>
  <si>
    <t>Стекло ветровое (оригинал) 1шт</t>
  </si>
  <si>
    <t>Стойка амортизатора 1шт</t>
  </si>
  <si>
    <t>Тормозная жидкость 0,25 л.</t>
  </si>
  <si>
    <t>Трубка гур высокого давления</t>
  </si>
  <si>
    <t>Трубка ГУР 1,6 комплект</t>
  </si>
  <si>
    <t>Трубка компрессора кондиционера</t>
  </si>
  <si>
    <t>Трубка кондиционера</t>
  </si>
  <si>
    <t>Тяга рулевая</t>
  </si>
  <si>
    <t>Успокоитель цепи ГРМ 1шт</t>
  </si>
  <si>
    <t>Фильтр салона (угольный) 1шт</t>
  </si>
  <si>
    <t>Хомут трубопровода</t>
  </si>
  <si>
    <t>Хомут чехла</t>
  </si>
  <si>
    <t>Хомут шланга гур</t>
  </si>
  <si>
    <t>Шланг охлаждения 1шт</t>
  </si>
  <si>
    <t>Шланг системы РОГ 1шт</t>
  </si>
  <si>
    <t>Штуцер шланга ГУР 1шт</t>
  </si>
  <si>
    <t>Штуцер шланга ГУР короткий 1шт</t>
  </si>
  <si>
    <t>Щетка стеклоочистителя  1шт</t>
  </si>
  <si>
    <t>Тойота Камри 
XW7BF4FK80S018069</t>
  </si>
  <si>
    <t>Башмак нат. Цепи ГРМ 1шт</t>
  </si>
  <si>
    <t>Болт м12</t>
  </si>
  <si>
    <t>Болт сайленблока 1шт</t>
  </si>
  <si>
    <t>Болт крепления передней ступицы 1шт</t>
  </si>
  <si>
    <t>Болт натяжителя цепи 1шт</t>
  </si>
  <si>
    <t>Болт развального рычага 1шт</t>
  </si>
  <si>
    <t>Вакуум торм. Цилиндра 1шт</t>
  </si>
  <si>
    <t>Винт крепления выжимн. Подшипника 1шт</t>
  </si>
  <si>
    <t>Втулка амортизатора 1шт</t>
  </si>
  <si>
    <t>Втулка рычага подвески 1шт</t>
  </si>
  <si>
    <t>Гайка 1шт</t>
  </si>
  <si>
    <t>Гайка колеса 1шт</t>
  </si>
  <si>
    <t>Гайка заднего рычага 1шт</t>
  </si>
  <si>
    <t>Герметик 1шт</t>
  </si>
  <si>
    <t>Диодный мост генератора 1шт</t>
  </si>
  <si>
    <t>Жидкость незамерзающая -40 4л</t>
  </si>
  <si>
    <t>Заклепка бампера 1шт</t>
  </si>
  <si>
    <t>Кронштейн модуля ECM 1шт</t>
  </si>
  <si>
    <t>Кулак поворотный пер.1шт</t>
  </si>
  <si>
    <t>Лампа щитка приборов 1шт</t>
  </si>
  <si>
    <t>Патрубок 1шт</t>
  </si>
  <si>
    <t>Подшипник задн. Ступицы 1шт</t>
  </si>
  <si>
    <t>Предохранитель плавкий 34А</t>
  </si>
  <si>
    <t>Регулятор генератора 1шт</t>
  </si>
  <si>
    <t>Реле давления трубки ГУР 1шт</t>
  </si>
  <si>
    <t>Ремень кондиционера 1шт</t>
  </si>
  <si>
    <t>Рычаг подвески опорный 1шт</t>
  </si>
  <si>
    <t>Рычаг подвески развальный 1шт</t>
  </si>
  <si>
    <t>Трубка ГУР высокого давления 1шт</t>
  </si>
  <si>
    <t>Трубка компрессора кондиционера 1шт</t>
  </si>
  <si>
    <t>Трубка кондиционера 1шт</t>
  </si>
  <si>
    <t>Тяга рулевая 1шт</t>
  </si>
  <si>
    <t>Хомут трубопровода 1шт</t>
  </si>
  <si>
    <t>Хомут шланга гур 1шт</t>
  </si>
  <si>
    <r>
      <t>Форд Торнео Custom
Z6F3XXESG3EB79232                            Форд 22277 Е «Деловое купе»  XUS22277EC0000792
(</t>
    </r>
    <r>
      <rPr>
        <b/>
        <sz val="11"/>
        <color rgb="FF000000"/>
        <rFont val="Times New Roman"/>
        <family val="1"/>
        <charset val="204"/>
      </rPr>
      <t xml:space="preserve">Z6FXXXESFXCK85811)
</t>
    </r>
    <r>
      <rPr>
        <b/>
        <sz val="12"/>
        <color rgb="FF000000"/>
        <rFont val="Times New Roman"/>
        <family val="1"/>
        <charset val="204"/>
      </rPr>
      <t xml:space="preserve">
</t>
    </r>
  </si>
  <si>
    <t>Адаптер выжимного подшипника</t>
  </si>
  <si>
    <t>Болт ГБЦ</t>
  </si>
  <si>
    <t>Болт гидр. натяж. цепи ГРМ</t>
  </si>
  <si>
    <t>Болт крепления заднего тормозного диска 1шт</t>
  </si>
  <si>
    <t>Болт крепления полуоси 1шшт</t>
  </si>
  <si>
    <t>Болт крепления ступицы колеса 1шт</t>
  </si>
  <si>
    <t>Болт переднего рычага 1шт</t>
  </si>
  <si>
    <t>Болт развальный задней подвески 1шт</t>
  </si>
  <si>
    <t>Болт скобы заднего суппорта 1шт</t>
  </si>
  <si>
    <t>Вал распределительный 1шт</t>
  </si>
  <si>
    <t>Гайка регулировочная М14 1шт</t>
  </si>
  <si>
    <t>Гайка стремянки рессоры 1шт</t>
  </si>
  <si>
    <t>Генератор  1шт</t>
  </si>
  <si>
    <t>Головка блока цилиндров 1шт</t>
  </si>
  <si>
    <t>Датчик угла поворота рулевого колеса</t>
  </si>
  <si>
    <t>Датчик уровня топлива 1шт</t>
  </si>
  <si>
    <t>Держатель подшипника ступицы 1шт</t>
  </si>
  <si>
    <t>Жидкость омывателя стекол 4л (зимняя)</t>
  </si>
  <si>
    <t>Заглушка распредвала 1шт</t>
  </si>
  <si>
    <t>Зажим патрубков охлаждения 1шт</t>
  </si>
  <si>
    <t>Зажим форсунки 1шт</t>
  </si>
  <si>
    <t>Заклепка 1шт</t>
  </si>
  <si>
    <t>Исполнительное устройство КПП 1шт</t>
  </si>
  <si>
    <t>Клапан дозировки топлива ТНВД 1шт</t>
  </si>
  <si>
    <t>Клапан печки 1шт</t>
  </si>
  <si>
    <t>Кольцо стопорное 1шт</t>
  </si>
  <si>
    <t>Кольцо стопорное цилиндра сцепления 1шт</t>
  </si>
  <si>
    <t>Кольцо термостата 1шт</t>
  </si>
  <si>
    <t>Кольцо топливной форсунки 1шт</t>
  </si>
  <si>
    <t>Кольцо уплотнительное 1шт</t>
  </si>
  <si>
    <t>Кольцо уплотн. трубки кондиционера 1шт</t>
  </si>
  <si>
    <t>Кронштейн крепления рессоры 1шт</t>
  </si>
  <si>
    <t>Кронштейн 1шт</t>
  </si>
  <si>
    <t>Кронштейн бампера 1шт</t>
  </si>
  <si>
    <t>Лампа подсветки приборов 1шт</t>
  </si>
  <si>
    <t>Масло моторное 5W40 DIEZEL 4л</t>
  </si>
  <si>
    <t>Опора амортизатора  1шт</t>
  </si>
  <si>
    <t>Опора стойки 1 шт</t>
  </si>
  <si>
    <t>Отбойник амортизатора  1шт</t>
  </si>
  <si>
    <t>Патрубок с помпы на блок на вод.колл. 1шт</t>
  </si>
  <si>
    <t>Патрубок радиатора верхний 1шт</t>
  </si>
  <si>
    <t>Патрубок радиатора нижний 1шт</t>
  </si>
  <si>
    <t>Патрубок системы охл. 1шт</t>
  </si>
  <si>
    <t>Патрубок от термостата к теплообменн 1шт</t>
  </si>
  <si>
    <t>Подушка двигателя 1шт</t>
  </si>
  <si>
    <t>Подшипник 1шт</t>
  </si>
  <si>
    <t>Предохранитель плавкий 30А 1шт</t>
  </si>
  <si>
    <t>Предохранитель плавкий 40А 1шт</t>
  </si>
  <si>
    <t>Предохранитель плавкий 60А 1шт</t>
  </si>
  <si>
    <t>Стекло ветровое (с подогревом) 1шт</t>
  </si>
  <si>
    <t>Hyundai I30
TMAD351BAEJ164127
TMAD351BAEJ165112
TMAD351BAEJ164125
TMAD351BAEJ165118
TMAD351BAEJ164126
TMAD351BAEJ165117
TMAD351BAEJ165111
TMAD351BAEJ165114
TMAD351BAEJ164121
TMAD351BAEJ164122
Hyundai I40
XWELC41CBDU034203 (XWELC41CBD0001966)</t>
  </si>
  <si>
    <t>Блок управления стеклоочист. 1шт</t>
  </si>
  <si>
    <t>Болт М12 1шт</t>
  </si>
  <si>
    <t>Болт крепления рычага 1шт</t>
  </si>
  <si>
    <t>Болт крепления сайленблока 1шт</t>
  </si>
  <si>
    <t>Болт крепления ступицы 1шт</t>
  </si>
  <si>
    <t>Болт насоса ГУР 1шт</t>
  </si>
  <si>
    <t>Болт развальный подвески 1шт</t>
  </si>
  <si>
    <t>Болт подрамника 1шт</t>
  </si>
  <si>
    <t>Болт шестерни ГРМ 1шт</t>
  </si>
  <si>
    <t>Вакуум торм. цилиндра 1шт</t>
  </si>
  <si>
    <t>Винт крепления выжимн. подшипника 1шт</t>
  </si>
  <si>
    <t>Датчик парковки 1шт</t>
  </si>
  <si>
    <t>Диск тормозной задний 1шт</t>
  </si>
  <si>
    <t>Диск тормозной передний  1шт</t>
  </si>
  <si>
    <t>Заклепка отбойника 1шт</t>
  </si>
  <si>
    <t>Клпан EGR 1шт</t>
  </si>
  <si>
    <t>Кулак поворотный передний 1шт</t>
  </si>
  <si>
    <t>Патрубок воздушный 1шт</t>
  </si>
  <si>
    <t>Патрубок охжлаждения 1шт</t>
  </si>
  <si>
    <t>Подкрылок 1шт</t>
  </si>
  <si>
    <t>Предохранитель 30А</t>
  </si>
  <si>
    <t>Предохранитель 40А</t>
  </si>
  <si>
    <t>Предохранитель 60А</t>
  </si>
  <si>
    <t>Резистор отопителя 1шт</t>
  </si>
  <si>
    <t>Рычаг задней подвески 1шт</t>
  </si>
  <si>
    <t>Рычаг развальный пердний 1шт</t>
  </si>
  <si>
    <t>Рычаг поперечный задний 1шт</t>
  </si>
  <si>
    <t>Сайлненблок задн. продольного рычага 1шт</t>
  </si>
  <si>
    <t>Сайленблок заднего кулака 1шт</t>
  </si>
  <si>
    <t>Трубка ГУР выс. давления 1шт</t>
  </si>
  <si>
    <t>Форд Фокус 2 
Форд Фокус 3
Тойота Камри 
Форд Торнео Custom Форд 22277 Е «Деловое купе»  
Hyundai I30
Hyundai I40</t>
  </si>
  <si>
    <t xml:space="preserve">     Обслуживание автомобилей должно производиться в закрытых для посторонних производственных помещениях, обязательное наличие у Исполнителя необходимого оборудования для технического обслуживания и ремонта заявленных Заказчиком автомобилей.</t>
  </si>
  <si>
    <t>Антифриз (красный) 1л</t>
  </si>
  <si>
    <t>Антифриз (синий) 1л</t>
  </si>
  <si>
    <t>Вентиль обычный (колеса)</t>
  </si>
  <si>
    <t>Вода дистилированная 1л</t>
  </si>
  <si>
    <t>Герметик прокладка 70 г</t>
  </si>
  <si>
    <t>Гофра глушителя 1шт</t>
  </si>
  <si>
    <t>Жгут электропроводки 1 шт</t>
  </si>
  <si>
    <t>Жидкость ГУР (красная) 1л</t>
  </si>
  <si>
    <t xml:space="preserve">Жидкость ГУР (зеленая) 1л </t>
  </si>
  <si>
    <t>Клей акриловый 0,1 мл</t>
  </si>
  <si>
    <t>Кольцо уплотнительное GM</t>
  </si>
  <si>
    <t>Набор для вклейки стекол 1шт</t>
  </si>
  <si>
    <t>Ограничитель двери 1 шт</t>
  </si>
  <si>
    <t>Очиститель контактов 1шт</t>
  </si>
  <si>
    <t>Прокладка резонатора 1 шт</t>
  </si>
  <si>
    <t>Смазка медная СИ-29</t>
  </si>
  <si>
    <t>Смазка LM-40 200 мл</t>
  </si>
  <si>
    <t>Соединение быстросъемное (резонатора) 1шт</t>
  </si>
  <si>
    <t>Шайба крепежного болта 1шт</t>
  </si>
  <si>
    <t>Болт развальный задн. подвески 1шт</t>
  </si>
  <si>
    <t>Крышка ГБЦ</t>
  </si>
  <si>
    <t>Прокладка клапанной крышки 1шт</t>
  </si>
  <si>
    <t>Шайба крепежного болта 1 шт</t>
  </si>
  <si>
    <t>Датчик износа торм. Колодок перед. 1шт.</t>
  </si>
  <si>
    <t>Датчик износа торм. колодок задн.1шт.</t>
  </si>
  <si>
    <t>Жгут (электропроводки) 1шт</t>
  </si>
  <si>
    <t>Жидкость ГУР (зеленая) 1л</t>
  </si>
  <si>
    <t>Саленблок задн. развального рычага 1шт</t>
  </si>
  <si>
    <t>Трубка ГУР  1шт</t>
  </si>
  <si>
    <t>Щетка стеклоочистителя задняя 1шт</t>
  </si>
  <si>
    <t>Башмак нат. цепи ГРМ 1шт</t>
  </si>
  <si>
    <t>Жидкость незамерзающая -30 5л</t>
  </si>
  <si>
    <t>Крышка ГБЦ 1шт</t>
  </si>
  <si>
    <t xml:space="preserve">     Исполнитель должен обеспечить сбор, хранение и передачу на утилизацию аккумуляторных батарей, отработанных автомобильных масел, жидкостей, масляных, воздушных и топливных фильтров, лома черных и цветных металлов, отработанные тормозные колодки, образуемые в результате технического обслуживания и ремонта автомобилей. Право собственности на отходы переходят от Заказчика к Исполнителю в момент подписания акта выполненных работ.</t>
  </si>
  <si>
    <t xml:space="preserve">     Техническое обслуживание и ремонт должен проводиться техническим персоналом, имеющим в наличии квалификационные документы, подтверждающие допуск к работам по техническому обслуживанию и ремонту автомобилей.</t>
  </si>
  <si>
    <t xml:space="preserve">Болт М12х65 крепления рычага задней подвески </t>
  </si>
  <si>
    <t>Жидкость ВД 1 шт</t>
  </si>
  <si>
    <t>Коврики салона 1 кт</t>
  </si>
  <si>
    <t>Масло моторное 10W40  4л</t>
  </si>
  <si>
    <t>Масло моторное 10W40  1л</t>
  </si>
  <si>
    <t>Масло моторное 5w 40 1л</t>
  </si>
  <si>
    <t>Масло моторное 5W-40 4л</t>
  </si>
  <si>
    <t>Лампа ксенон 1шт</t>
  </si>
  <si>
    <t>Замена зап/частей, ремонт и техническое обслуживание (согласно пробегу автомобилей 90 000 км, 105 000 км, 120 000, 135 000 км, 150 000 км, 165 000 км, 180 000км, 195 000 км, 210 000 км, 225 000 км, 240 000 км, 255 000 км. В том числе диагностические, слесарные, кузовные, лако-красочные, электрические работы)</t>
  </si>
  <si>
    <t>Виды услуг</t>
  </si>
  <si>
    <t>Ежегодный Технический осмотр автомобиля (цена является не изменной согласно "МЕТОДИКЕ
РАСЧЕТА ПРЕДЕЛЬНОГО РАЗМЕРА ПЛАТЫ ЗА ПРОВЕДЕНИЕ
ТЕХНИЧЕСКОГО ОСМОТРА" Приложение к  Приказу ФСТ от 18 октября 2011 г. N 642-а)</t>
  </si>
  <si>
    <t>Форд Фокус 2
X9FHXXEEDHAR31451
Форд Фокус 3
X9FMXXEEBMBM38551
X9FMXXEEBMBM45213</t>
  </si>
  <si>
    <t xml:space="preserve">          Услуги должны выполняться своевременно и качественно. Оказание услуг должно осуществляться по технологии  завода-изготовителя автомобиля, квалифицированным персоналом, с использованием новых, не бывших в употреблении оригинальных (рекомендуемых заводом-изготовителем автомобиля) запасных частей, узлов, агрегатов, жидкостей с представлением технической документации, подтверждающей соответствие запасных частей, узлов, агрегатов требованиям Технического регламента о безопасности колесных транспортных средств, утвержденного постановлением Правительства Российской Федерации от 09.12.2011 года № 877 (ред. от 21.06.2019) (запасные части, узлы, агрегаты, применяемые для ремонта транспортных средств, при установке на транспортное средство не ухудшают его безопасность по отношению к состоянию на момент выпуска транспортного средства заводом-изготовителем в обращение).</t>
  </si>
  <si>
    <t xml:space="preserve">     Техническое обслуживание включает в себя диагностические, слесарные, крепежные, регулировочные, смазочные и другие услуги, направленные на предупреждение и выявление неисправностей, снижение интенсивности ухудшения параметров технического состояния автомобилей, экономию топлива и других эксплуатационных материалов, уменьшение отрицательных воздействий автомобилей на окружающую среду.</t>
  </si>
  <si>
    <t xml:space="preserve">     Гарантия на оказанные услуги, должна составлять:
- на новые запасные части, установленные на автомобили взамен вышедших из строя – 12 месяцев без ограничения пробега, но не менее срока предусмотренного заводом изготовителем;
- на оказанные услуги по обслуживанию в соответствии с программой обязательного сервисного обслуживания и ремонту автомобилей – 6 месяцев.</t>
  </si>
  <si>
    <t xml:space="preserve">     Станция технического обслуживания автомобилей должна:
- иметь систему выходного контроля качества оказанный услуг и гарантировать:
     1. Надлежащее качество используемых материалов, конструкций, оборудования и систем, соответствие их государственным стандартам и техническим условиям, обеспеченность их соответствующими сертификатами, техническими паспортами и другими документами, удостоверяющими их качество;</t>
  </si>
  <si>
    <t xml:space="preserve"> - оказывать услуги по ремонту, техническому обслуживанию автомашин в строгом соответствии с требованиями, установленными заводами-изготовителями;
 - иметь необходимый запас оригинальных запасных частей для проведения технического обслуживания и ремонта автомобилей заявленных Заказчиком;
 - иметь возможность доставки отсутствующих запасных частей на склад в сроки, не превышающие 3-х дней;</t>
  </si>
  <si>
    <t>Порядок проведения и приема оказанных услуг:</t>
  </si>
  <si>
    <t xml:space="preserve">     Исполнитель принимает автомобиль Заказчика на обслуживание по приемосдаточному акту, подписанному Сторонами, согласовывает необходимые виды работ по ремонту и (или) техническому обслуживанию автомобиля, оформляет акт дефектовки и заказ-наряд, в котором указывается стоимость предстоящих услуг и стоимость запасных частей.</t>
  </si>
  <si>
    <t>Код по ОКПД2</t>
  </si>
  <si>
    <t>Электронный аукцион</t>
  </si>
  <si>
    <t>Преимущества, предоставляемые участникам закупки в соответствии со статьями 28 и 29 Федерального закона "О контрактной системе в сфере закупок товаров, работ, услуг для обеспечения государственных и муниципальных нужд" (да или нет)</t>
  </si>
  <si>
    <t>Способ определения поставщика (подрядчика, исполнителя)</t>
  </si>
  <si>
    <t>нет</t>
  </si>
  <si>
    <t>Осуществление закупки у субъектов малого предпринимательства и социально ориентированных некоммерческих организаций (да или нет)</t>
  </si>
  <si>
    <t>Применение национального режима при осуществлении закупки</t>
  </si>
  <si>
    <t>Размер обеспечения заявки</t>
  </si>
  <si>
    <t>Размер обеспечения исполнения контракта</t>
  </si>
  <si>
    <t>Планируемый срок окончания исполнения контракта 
(месяц, год)</t>
  </si>
  <si>
    <t xml:space="preserve">45.20.11.111 </t>
  </si>
  <si>
    <t>КОЗ</t>
  </si>
  <si>
    <t>02.25.01.01</t>
  </si>
  <si>
    <t>Спецификация:</t>
  </si>
  <si>
    <t xml:space="preserve">           Расчет количества нормо/часов каждой оказанной услуги по диагностике, техническому обслуживанию и ремонту автомобиля должен быть выполнен и утвержден Исполнителем на основании руководящих документов и рекомендаций НИИАТ Минтранса России. В случае отсутствия данных по тем или иным видам услуг, допускается использование хронометражного метода расчета, а также применение утвержденных коэффициентов к корректировке количества нормо/часов в случаях предусмотренных руководящими документами и рекомендациями НИИАТ Минтранса России.</t>
  </si>
  <si>
    <t>да</t>
  </si>
  <si>
    <t xml:space="preserve">     При приемке готового автомобиля представитель Заказчика его осматривает и проверяет с участием Исполнителя комплектность, техническое состояние, исправность узлов и агрегатов, подвергшихся ремонту. </t>
  </si>
  <si>
    <t xml:space="preserve">     Не позднее 25 декабря 2020 года Сторонами составляется итоговый акт оказанных услуг.</t>
  </si>
  <si>
    <t>12.2020</t>
  </si>
  <si>
    <t xml:space="preserve">    2. Качество оказываемых услуг – в соответствии с действующими нормами и техническими    
условиями;
    3. Своевременное устранение недостатков и дефектов в течении одного рабочего дня, выявленных при приемке услуг и в период гарантийной эксплуатации, без дополнительной оплаты и за свой счет.</t>
  </si>
  <si>
    <t xml:space="preserve"> - обеспечивать прием автомобилей в ремонт, без ожидания в общей очереди;
 - оказываемые услуги по техническому обслуживанию и ремонту не должны приводить к снятию гарантийных обязательств завода-изготовителя на гарантийные автомобили;
 - иметь возможность обслуживать не менее 3-х автомобилей Заказчика в сутки;</t>
  </si>
  <si>
    <t xml:space="preserve"> - предоставить персонального менеджера и контактный телефон (факс) представителя для оперативного реагирования на заявки Заказчика;
 - в случае необходимости обеспечить мойку автомобиля до и после оказания услуг;
 - иметь возможность производить шиномонтажные и балансировочные работы, наличие шиномонтажного оборудования;</t>
  </si>
  <si>
    <t xml:space="preserve">  - в случае невозможности транспортировки неисправного автомобиля Заказчика, осуществлять эвакуацию автомобилей Заказчика к месту ремонта;
  - обеспечить охрану автомобилей на весь период ремонта до передачи Заказчику;
  - иметь возможность приема заявок на техническое обслуживание и ремонт автомобилей Заказчика в письменной форме и (или) по телефону за один день до оказания услуг.</t>
  </si>
  <si>
    <t xml:space="preserve">     Уполномоченный представитель Заказчика имеет право беспрепятственного доступа ко всем видам оказания услуг в течение всего периода их выполнения и в любое время производства. 
    Автомобиль выдается уполномоченному представителю Заказчика и водителю после оказанных Исполнителем услуг при предъявлении приемосдаточного акта, паспорта или другого документа, удостоверяющего личность. </t>
  </si>
  <si>
    <r>
      <rPr>
        <b/>
        <sz val="14"/>
        <color theme="1"/>
        <rFont val="Times New Roman"/>
        <family val="1"/>
        <charset val="204"/>
      </rPr>
      <t>Техническое задание</t>
    </r>
    <r>
      <rPr>
        <sz val="14"/>
        <color theme="1"/>
        <rFont val="Times New Roman"/>
        <family val="1"/>
        <charset val="204"/>
      </rPr>
      <t xml:space="preserve"> 
на оказание услуг по диагностике, техническому обслуживанию и ремонту автомобилей аппарата Государственного учреждения - Ставропольского регионального отделения Фонда социального страхования Российской Федерации и его филиалов.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</si>
</sst>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Times New Roman"/>
      <family val="1"/>
      <charset val="204"/>
    </font>
    <font>
      <sz val="11"/>
      <color theme="1"/>
      <name val="Times New Roman"/>
      <family val="1"/>
      <charset val="204"/>
    </font>
    <font>
      <sz val="12"/>
      <color theme="1"/>
      <name val="Times New Roman"/>
      <family val="1"/>
      <charset val="204"/>
    </font>
    <font>
      <sz val="8"/>
      <name val="Arial"/>
      <family val="2"/>
      <charset val="204"/>
    </font>
    <font>
      <sz val="11"/>
      <color indexed="8"/>
      <name val="Calibri"/>
      <family val="2"/>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10"/>
      <color theme="1"/>
      <name val="Times New Roman"/>
      <family val="1"/>
      <charset val="204"/>
    </font>
    <font>
      <b/>
      <sz val="11"/>
      <color rgb="FF000000"/>
      <name val="Times New Roman"/>
      <family val="1"/>
      <charset val="204"/>
    </font>
    <font>
      <sz val="14"/>
      <color theme="1"/>
      <name val="Calibri"/>
      <family val="2"/>
      <scheme val="minor"/>
    </font>
    <font>
      <b/>
      <sz val="12"/>
      <color rgb="FF000000"/>
      <name val="Times New Roman"/>
      <family val="1"/>
      <charset val="204"/>
    </font>
    <font>
      <sz val="12"/>
      <color rgb="FF000000"/>
      <name val="Times New Roman"/>
      <family val="1"/>
      <charset val="204"/>
    </font>
    <font>
      <b/>
      <sz val="9"/>
      <color theme="1"/>
      <name val="Times New Roman"/>
      <family val="1"/>
      <charset val="204"/>
    </font>
    <font>
      <sz val="11"/>
      <color rgb="FF000000"/>
      <name val="Times New Roman"/>
      <family val="1"/>
      <charset val="204"/>
    </font>
    <font>
      <b/>
      <sz val="13"/>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5" fillId="0" borderId="0"/>
    <xf numFmtId="0" fontId="4" fillId="0" borderId="0"/>
  </cellStyleXfs>
  <cellXfs count="79">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xf numFmtId="0" fontId="1" fillId="0" borderId="1" xfId="0" applyFont="1" applyFill="1" applyBorder="1" applyAlignment="1">
      <alignment horizontal="center" vertical="center"/>
    </xf>
    <xf numFmtId="0" fontId="2" fillId="0" borderId="0" xfId="0" applyFont="1"/>
    <xf numFmtId="0" fontId="1" fillId="0" borderId="0" xfId="0" applyFont="1" applyAlignment="1">
      <alignment horizontal="center"/>
    </xf>
    <xf numFmtId="0" fontId="0" fillId="0" borderId="0" xfId="0" applyAlignment="1">
      <alignment vertical="center"/>
    </xf>
    <xf numFmtId="0" fontId="3" fillId="0" borderId="0" xfId="0" applyFont="1"/>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right"/>
    </xf>
    <xf numFmtId="0" fontId="7" fillId="0" borderId="0" xfId="0" applyFont="1"/>
    <xf numFmtId="0" fontId="11" fillId="0" borderId="0" xfId="0" applyFont="1"/>
    <xf numFmtId="0" fontId="13" fillId="0" borderId="0" xfId="0" applyFont="1"/>
    <xf numFmtId="0" fontId="13" fillId="0" borderId="1" xfId="0" applyFont="1" applyBorder="1" applyAlignment="1">
      <alignment vertical="center" wrapText="1"/>
    </xf>
    <xf numFmtId="0" fontId="13" fillId="0" borderId="1" xfId="0" applyFont="1" applyBorder="1"/>
    <xf numFmtId="0" fontId="13" fillId="0" borderId="4"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2" fontId="3" fillId="0" borderId="1" xfId="0" applyNumberFormat="1" applyFont="1" applyBorder="1" applyAlignment="1">
      <alignment horizontal="right" vertical="center"/>
    </xf>
    <xf numFmtId="2" fontId="12" fillId="0" borderId="1" xfId="0" applyNumberFormat="1" applyFont="1" applyBorder="1" applyAlignment="1">
      <alignment horizontal="right" vertical="center"/>
    </xf>
    <xf numFmtId="2" fontId="6" fillId="0" borderId="1" xfId="0" applyNumberFormat="1" applyFont="1" applyBorder="1" applyAlignment="1">
      <alignment horizontal="right" vertical="center"/>
    </xf>
    <xf numFmtId="2" fontId="3" fillId="0" borderId="2" xfId="0" applyNumberFormat="1" applyFont="1" applyBorder="1" applyAlignment="1">
      <alignment horizontal="right" vertical="center"/>
    </xf>
    <xf numFmtId="0" fontId="1" fillId="0" borderId="1" xfId="0" applyFont="1" applyBorder="1" applyAlignment="1">
      <alignment horizontal="center" vertical="center" wrapText="1"/>
    </xf>
    <xf numFmtId="2" fontId="10" fillId="0" borderId="1" xfId="0" applyNumberFormat="1" applyFont="1" applyBorder="1" applyAlignment="1">
      <alignment horizontal="right" vertical="center" wrapText="1"/>
    </xf>
    <xf numFmtId="2" fontId="1" fillId="0" borderId="1" xfId="0" applyNumberFormat="1" applyFont="1" applyBorder="1" applyAlignment="1">
      <alignment horizontal="right" vertical="center"/>
    </xf>
    <xf numFmtId="2" fontId="10"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2" fontId="1" fillId="0" borderId="1" xfId="0" applyNumberFormat="1" applyFont="1" applyFill="1" applyBorder="1" applyAlignment="1">
      <alignment horizontal="right" vertical="center"/>
    </xf>
    <xf numFmtId="2" fontId="10" fillId="0" borderId="1" xfId="0" applyNumberFormat="1" applyFont="1" applyFill="1" applyBorder="1" applyAlignment="1">
      <alignment horizontal="right" vertical="center"/>
    </xf>
    <xf numFmtId="0" fontId="15" fillId="0" borderId="1" xfId="0" applyFont="1" applyBorder="1" applyAlignment="1">
      <alignment horizontal="left" vertical="center" wrapText="1"/>
    </xf>
    <xf numFmtId="0" fontId="15" fillId="0" borderId="4" xfId="0" applyFont="1" applyBorder="1" applyAlignment="1">
      <alignment horizontal="left" vertical="center" wrapText="1"/>
    </xf>
    <xf numFmtId="0" fontId="13" fillId="0" borderId="4" xfId="0" applyFont="1" applyBorder="1"/>
    <xf numFmtId="0" fontId="15" fillId="0" borderId="1" xfId="0" applyFont="1" applyBorder="1" applyAlignment="1">
      <alignment vertical="center" wrapText="1"/>
    </xf>
    <xf numFmtId="4" fontId="13" fillId="0" borderId="1" xfId="0" applyNumberFormat="1" applyFont="1" applyBorder="1" applyAlignment="1">
      <alignment horizontal="right" vertical="center"/>
    </xf>
    <xf numFmtId="4" fontId="13" fillId="0" borderId="1" xfId="0" applyNumberFormat="1" applyFont="1" applyFill="1" applyBorder="1" applyAlignment="1">
      <alignment horizontal="right" vertical="center"/>
    </xf>
    <xf numFmtId="4" fontId="13" fillId="0" borderId="6" xfId="0" applyNumberFormat="1" applyFont="1" applyFill="1" applyBorder="1" applyAlignment="1">
      <alignment horizontal="right" vertical="center"/>
    </xf>
    <xf numFmtId="4" fontId="13" fillId="2" borderId="1" xfId="0" applyNumberFormat="1" applyFont="1" applyFill="1" applyBorder="1" applyAlignment="1">
      <alignment horizontal="right" vertical="center"/>
    </xf>
    <xf numFmtId="4" fontId="13" fillId="0" borderId="1" xfId="0" applyNumberFormat="1" applyFont="1" applyFill="1" applyBorder="1" applyAlignment="1">
      <alignment horizontal="right" vertical="center" wrapText="1"/>
    </xf>
    <xf numFmtId="4" fontId="15" fillId="0" borderId="1" xfId="0" applyNumberFormat="1" applyFont="1" applyFill="1" applyBorder="1" applyAlignment="1">
      <alignment horizontal="right" vertical="center"/>
    </xf>
    <xf numFmtId="4" fontId="13" fillId="0" borderId="4" xfId="0" applyNumberFormat="1" applyFont="1" applyFill="1" applyBorder="1" applyAlignment="1">
      <alignment horizontal="right" vertical="center"/>
    </xf>
    <xf numFmtId="0" fontId="15" fillId="0" borderId="1" xfId="2" applyFont="1" applyBorder="1" applyAlignment="1">
      <alignment horizontal="left" vertical="center" wrapText="1"/>
    </xf>
    <xf numFmtId="0" fontId="15" fillId="0" borderId="1" xfId="0" applyFont="1" applyFill="1" applyBorder="1" applyAlignment="1">
      <alignment vertical="center" wrapText="1"/>
    </xf>
    <xf numFmtId="4" fontId="13" fillId="2" borderId="1" xfId="0" applyNumberFormat="1" applyFont="1" applyFill="1" applyBorder="1" applyAlignment="1">
      <alignment horizontal="right" vertical="center" wrapText="1"/>
    </xf>
    <xf numFmtId="4" fontId="13" fillId="2" borderId="6" xfId="0" applyNumberFormat="1" applyFont="1" applyFill="1" applyBorder="1" applyAlignment="1">
      <alignment horizontal="right" vertical="center"/>
    </xf>
    <xf numFmtId="2" fontId="3" fillId="0" borderId="1" xfId="0" applyNumberFormat="1" applyFont="1" applyFill="1" applyBorder="1" applyAlignment="1">
      <alignment horizontal="right" vertical="center"/>
    </xf>
    <xf numFmtId="0" fontId="6" fillId="0" borderId="0" xfId="0" applyFont="1" applyBorder="1" applyAlignment="1">
      <alignment horizontal="center" vertical="center" wrapText="1"/>
    </xf>
    <xf numFmtId="0" fontId="7" fillId="0"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2" fillId="0" borderId="0" xfId="0" applyFont="1" applyAlignment="1">
      <alignment horizontal="center" vertical="top" wrapText="1"/>
    </xf>
    <xf numFmtId="0" fontId="2" fillId="0" borderId="0" xfId="0" applyFont="1" applyAlignment="1">
      <alignment horizontal="center"/>
    </xf>
    <xf numFmtId="0" fontId="1"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0" borderId="1" xfId="0" applyFont="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7" fillId="0" borderId="9" xfId="0" applyFont="1" applyBorder="1" applyAlignment="1">
      <alignment horizontal="center" vertical="center"/>
    </xf>
    <xf numFmtId="0" fontId="7" fillId="0" borderId="0" xfId="0" applyFont="1" applyFill="1" applyAlignment="1">
      <alignment horizontal="center" vertical="center" wrapText="1"/>
    </xf>
    <xf numFmtId="0" fontId="7" fillId="0" borderId="7" xfId="0" applyFont="1" applyBorder="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9" fillId="0" borderId="1" xfId="0" applyFont="1" applyBorder="1" applyAlignment="1">
      <alignment horizontal="center" vertical="center" wrapText="1"/>
    </xf>
    <xf numFmtId="0" fontId="1" fillId="0" borderId="1" xfId="0" applyFont="1" applyBorder="1" applyAlignment="1">
      <alignment horizontal="right"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2" xfId="0" applyFont="1" applyBorder="1" applyAlignment="1">
      <alignment horizontal="center" vertical="top" wrapText="1"/>
    </xf>
    <xf numFmtId="0" fontId="12" fillId="0" borderId="1" xfId="0" applyFont="1" applyBorder="1" applyAlignment="1">
      <alignment horizontal="center" vertical="top" wrapText="1"/>
    </xf>
  </cellXfs>
  <cellStyles count="3">
    <cellStyle name="Excel Built-in Normal" xfId="1"/>
    <cellStyle name="TableStyleLight1" xfId="2"/>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4"/>
  <sheetViews>
    <sheetView workbookViewId="0">
      <selection activeCell="B18" sqref="B18:C18"/>
    </sheetView>
  </sheetViews>
  <sheetFormatPr defaultRowHeight="15" x14ac:dyDescent="0.25"/>
  <cols>
    <col min="2" max="2" width="22.42578125" customWidth="1"/>
    <col min="3" max="3" width="27.85546875" customWidth="1"/>
    <col min="4" max="4" width="14.28515625" customWidth="1"/>
    <col min="5" max="5" width="14.42578125" customWidth="1"/>
    <col min="6" max="6" width="14" customWidth="1"/>
  </cols>
  <sheetData>
    <row r="3" spans="2:6" x14ac:dyDescent="0.25">
      <c r="B3" s="56" t="s">
        <v>13</v>
      </c>
      <c r="C3" s="56"/>
      <c r="D3" s="56"/>
      <c r="E3" s="56"/>
      <c r="F3" s="56"/>
    </row>
    <row r="5" spans="2:6" x14ac:dyDescent="0.25">
      <c r="B5" s="57" t="s">
        <v>0</v>
      </c>
      <c r="C5" s="57" t="s">
        <v>1</v>
      </c>
      <c r="D5" s="57" t="s">
        <v>12</v>
      </c>
      <c r="E5" s="57" t="s">
        <v>11</v>
      </c>
      <c r="F5" s="57" t="s">
        <v>10</v>
      </c>
    </row>
    <row r="6" spans="2:6" x14ac:dyDescent="0.25">
      <c r="B6" s="57"/>
      <c r="C6" s="57"/>
      <c r="D6" s="57"/>
      <c r="E6" s="57"/>
      <c r="F6" s="57"/>
    </row>
    <row r="7" spans="2:6" x14ac:dyDescent="0.25">
      <c r="B7" s="57"/>
      <c r="C7" s="57"/>
      <c r="D7" s="57"/>
      <c r="E7" s="57"/>
      <c r="F7" s="57"/>
    </row>
    <row r="8" spans="2:6" x14ac:dyDescent="0.25">
      <c r="B8" s="57"/>
      <c r="C8" s="57"/>
      <c r="D8" s="57"/>
      <c r="E8" s="57"/>
      <c r="F8" s="57"/>
    </row>
    <row r="9" spans="2:6" x14ac:dyDescent="0.25">
      <c r="B9" s="57"/>
      <c r="C9" s="57"/>
      <c r="D9" s="57"/>
      <c r="E9" s="57"/>
      <c r="F9" s="57"/>
    </row>
    <row r="10" spans="2:6" ht="94.5" customHeight="1" x14ac:dyDescent="0.25">
      <c r="B10" s="58" t="s">
        <v>2</v>
      </c>
      <c r="C10" s="1" t="s">
        <v>29</v>
      </c>
      <c r="D10" s="2">
        <f>(F10*2)%+F10</f>
        <v>1224</v>
      </c>
      <c r="E10" s="2">
        <f>F10-(F10*2)%</f>
        <v>1176</v>
      </c>
      <c r="F10" s="3">
        <v>1200</v>
      </c>
    </row>
    <row r="11" spans="2:6" ht="18.75" customHeight="1" x14ac:dyDescent="0.25">
      <c r="B11" s="59"/>
      <c r="C11" s="4" t="s">
        <v>4</v>
      </c>
      <c r="D11" s="2">
        <f t="shared" ref="D11:D18" si="0">(F11*2)%+F11</f>
        <v>612</v>
      </c>
      <c r="E11" s="2">
        <f t="shared" ref="E11:E18" si="1">F11-(F11*2)%</f>
        <v>588</v>
      </c>
      <c r="F11" s="2">
        <v>600</v>
      </c>
    </row>
    <row r="12" spans="2:6" ht="19.5" customHeight="1" x14ac:dyDescent="0.25">
      <c r="B12" s="59"/>
      <c r="C12" s="4" t="s">
        <v>5</v>
      </c>
      <c r="D12" s="2">
        <f t="shared" si="0"/>
        <v>816</v>
      </c>
      <c r="E12" s="2">
        <f t="shared" si="1"/>
        <v>784</v>
      </c>
      <c r="F12" s="2">
        <v>800</v>
      </c>
    </row>
    <row r="13" spans="2:6" ht="20.25" customHeight="1" x14ac:dyDescent="0.25">
      <c r="B13" s="60"/>
      <c r="C13" s="4" t="s">
        <v>6</v>
      </c>
      <c r="D13" s="2">
        <f t="shared" si="0"/>
        <v>1224</v>
      </c>
      <c r="E13" s="2">
        <f t="shared" si="1"/>
        <v>1176</v>
      </c>
      <c r="F13" s="2">
        <v>1200</v>
      </c>
    </row>
    <row r="14" spans="2:6" ht="18.75" customHeight="1" x14ac:dyDescent="0.25">
      <c r="B14" s="50" t="s">
        <v>7</v>
      </c>
      <c r="C14" s="4" t="s">
        <v>3</v>
      </c>
      <c r="D14" s="2">
        <f t="shared" si="0"/>
        <v>663</v>
      </c>
      <c r="E14" s="2">
        <f t="shared" si="1"/>
        <v>637</v>
      </c>
      <c r="F14" s="2">
        <v>650</v>
      </c>
    </row>
    <row r="15" spans="2:6" ht="15.75" customHeight="1" x14ac:dyDescent="0.25">
      <c r="B15" s="51"/>
      <c r="C15" s="4" t="s">
        <v>4</v>
      </c>
      <c r="D15" s="2">
        <f t="shared" si="0"/>
        <v>255</v>
      </c>
      <c r="E15" s="2">
        <f t="shared" si="1"/>
        <v>245</v>
      </c>
      <c r="F15" s="2">
        <v>250</v>
      </c>
    </row>
    <row r="16" spans="2:6" ht="15.75" customHeight="1" x14ac:dyDescent="0.25">
      <c r="B16" s="51"/>
      <c r="C16" s="4" t="s">
        <v>5</v>
      </c>
      <c r="D16" s="2">
        <f t="shared" si="0"/>
        <v>816</v>
      </c>
      <c r="E16" s="2">
        <f t="shared" si="1"/>
        <v>784</v>
      </c>
      <c r="F16" s="2">
        <v>800</v>
      </c>
    </row>
    <row r="17" spans="2:6" ht="17.25" customHeight="1" x14ac:dyDescent="0.25">
      <c r="B17" s="52"/>
      <c r="C17" s="4" t="s">
        <v>6</v>
      </c>
      <c r="D17" s="2">
        <f t="shared" si="0"/>
        <v>816</v>
      </c>
      <c r="E17" s="2">
        <f t="shared" si="1"/>
        <v>784</v>
      </c>
      <c r="F17" s="2">
        <v>800</v>
      </c>
    </row>
    <row r="18" spans="2:6" ht="17.25" customHeight="1" x14ac:dyDescent="0.25">
      <c r="B18" s="61" t="s">
        <v>28</v>
      </c>
      <c r="C18" s="62"/>
      <c r="D18" s="2">
        <f t="shared" si="0"/>
        <v>586.5</v>
      </c>
      <c r="E18" s="2">
        <f t="shared" si="1"/>
        <v>563.5</v>
      </c>
      <c r="F18" s="2">
        <v>575</v>
      </c>
    </row>
    <row r="19" spans="2:6" x14ac:dyDescent="0.25">
      <c r="B19" s="53" t="s">
        <v>8</v>
      </c>
      <c r="C19" s="54"/>
      <c r="D19" s="5">
        <f>SUM(D10:D18)</f>
        <v>7012.5</v>
      </c>
      <c r="E19" s="5">
        <f>SUM(E10:E18)</f>
        <v>6737.5</v>
      </c>
      <c r="F19" s="2">
        <f>SUM(F10:F18)</f>
        <v>6875</v>
      </c>
    </row>
    <row r="20" spans="2:6" x14ac:dyDescent="0.25">
      <c r="B20" s="6"/>
      <c r="C20" s="6"/>
      <c r="D20" s="7"/>
      <c r="E20" s="6"/>
      <c r="F20" s="6"/>
    </row>
    <row r="21" spans="2:6" x14ac:dyDescent="0.25">
      <c r="B21" s="55" t="s">
        <v>9</v>
      </c>
      <c r="C21" s="55"/>
      <c r="D21" s="55"/>
      <c r="E21" s="55"/>
      <c r="F21" s="55"/>
    </row>
    <row r="22" spans="2:6" x14ac:dyDescent="0.25">
      <c r="B22" s="55"/>
      <c r="C22" s="55"/>
      <c r="D22" s="55"/>
      <c r="E22" s="55"/>
      <c r="F22" s="55"/>
    </row>
    <row r="23" spans="2:6" x14ac:dyDescent="0.25">
      <c r="B23" s="55"/>
      <c r="C23" s="55"/>
      <c r="D23" s="55"/>
      <c r="E23" s="55"/>
      <c r="F23" s="55"/>
    </row>
    <row r="24" spans="2:6" x14ac:dyDescent="0.25">
      <c r="B24" s="55"/>
      <c r="C24" s="55"/>
      <c r="D24" s="55"/>
      <c r="E24" s="55"/>
      <c r="F24" s="55"/>
    </row>
  </sheetData>
  <mergeCells count="11">
    <mergeCell ref="B14:B17"/>
    <mergeCell ref="B19:C19"/>
    <mergeCell ref="B21:F24"/>
    <mergeCell ref="B3:F3"/>
    <mergeCell ref="B5:B9"/>
    <mergeCell ref="C5:C9"/>
    <mergeCell ref="D5:D9"/>
    <mergeCell ref="E5:E9"/>
    <mergeCell ref="F5:F9"/>
    <mergeCell ref="B10:B13"/>
    <mergeCell ref="B18:C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1089"/>
  <sheetViews>
    <sheetView tabSelected="1" zoomScaleNormal="100" workbookViewId="0">
      <selection activeCell="B1" sqref="B1:G2"/>
    </sheetView>
  </sheetViews>
  <sheetFormatPr defaultRowHeight="15.75" x14ac:dyDescent="0.25"/>
  <cols>
    <col min="1" max="1" width="2.140625" customWidth="1"/>
    <col min="2" max="2" width="26.5703125" style="9" customWidth="1"/>
    <col min="3" max="3" width="45.5703125" style="9" customWidth="1"/>
    <col min="4" max="4" width="13.28515625" style="9" customWidth="1"/>
    <col min="5" max="5" width="12.7109375" customWidth="1"/>
    <col min="6" max="6" width="13" customWidth="1"/>
    <col min="7" max="7" width="13.42578125" customWidth="1"/>
  </cols>
  <sheetData>
    <row r="1" spans="2:7" ht="18.75" customHeight="1" x14ac:dyDescent="0.25">
      <c r="B1" s="68" t="s">
        <v>767</v>
      </c>
      <c r="C1" s="68"/>
      <c r="D1" s="68"/>
      <c r="E1" s="68"/>
      <c r="F1" s="68"/>
      <c r="G1" s="68"/>
    </row>
    <row r="2" spans="2:7" ht="81.75" customHeight="1" x14ac:dyDescent="0.25">
      <c r="B2" s="68"/>
      <c r="C2" s="68"/>
      <c r="D2" s="68"/>
      <c r="E2" s="68"/>
      <c r="F2" s="68"/>
      <c r="G2" s="68"/>
    </row>
    <row r="3" spans="2:7" ht="32.25" customHeight="1" x14ac:dyDescent="0.25">
      <c r="B3" s="63" t="s">
        <v>743</v>
      </c>
      <c r="C3" s="63"/>
      <c r="D3" s="75" t="s">
        <v>753</v>
      </c>
      <c r="E3" s="75"/>
      <c r="F3" s="75"/>
      <c r="G3" s="75"/>
    </row>
    <row r="4" spans="2:7" ht="24" customHeight="1" x14ac:dyDescent="0.25">
      <c r="B4" s="74" t="s">
        <v>754</v>
      </c>
      <c r="C4" s="74"/>
      <c r="D4" s="76" t="s">
        <v>755</v>
      </c>
      <c r="E4" s="76"/>
      <c r="F4" s="76"/>
      <c r="G4" s="76"/>
    </row>
    <row r="5" spans="2:7" ht="21" customHeight="1" x14ac:dyDescent="0.25">
      <c r="B5" s="63" t="s">
        <v>746</v>
      </c>
      <c r="C5" s="63"/>
      <c r="D5" s="75" t="s">
        <v>744</v>
      </c>
      <c r="E5" s="75"/>
      <c r="F5" s="75"/>
      <c r="G5" s="75"/>
    </row>
    <row r="6" spans="2:7" ht="81.75" customHeight="1" x14ac:dyDescent="0.25">
      <c r="B6" s="63" t="s">
        <v>745</v>
      </c>
      <c r="C6" s="63"/>
      <c r="D6" s="65" t="s">
        <v>747</v>
      </c>
      <c r="E6" s="65"/>
      <c r="F6" s="65"/>
      <c r="G6" s="65"/>
    </row>
    <row r="7" spans="2:7" ht="49.5" customHeight="1" x14ac:dyDescent="0.25">
      <c r="B7" s="63" t="s">
        <v>748</v>
      </c>
      <c r="C7" s="63"/>
      <c r="D7" s="65" t="s">
        <v>758</v>
      </c>
      <c r="E7" s="65"/>
      <c r="F7" s="65"/>
      <c r="G7" s="65"/>
    </row>
    <row r="8" spans="2:7" ht="18" customHeight="1" x14ac:dyDescent="0.25">
      <c r="B8" s="63" t="s">
        <v>749</v>
      </c>
      <c r="C8" s="63"/>
      <c r="D8" s="65" t="s">
        <v>747</v>
      </c>
      <c r="E8" s="65"/>
      <c r="F8" s="65"/>
      <c r="G8" s="65"/>
    </row>
    <row r="9" spans="2:7" ht="16.5" customHeight="1" x14ac:dyDescent="0.25">
      <c r="B9" s="63" t="s">
        <v>750</v>
      </c>
      <c r="C9" s="63"/>
      <c r="D9" s="64">
        <v>0.01</v>
      </c>
      <c r="E9" s="65"/>
      <c r="F9" s="65"/>
      <c r="G9" s="65"/>
    </row>
    <row r="10" spans="2:7" ht="21.75" customHeight="1" x14ac:dyDescent="0.25">
      <c r="B10" s="63" t="s">
        <v>751</v>
      </c>
      <c r="C10" s="63"/>
      <c r="D10" s="64">
        <v>0.1</v>
      </c>
      <c r="E10" s="65"/>
      <c r="F10" s="65"/>
      <c r="G10" s="65"/>
    </row>
    <row r="11" spans="2:7" ht="42" customHeight="1" x14ac:dyDescent="0.25">
      <c r="B11" s="63" t="s">
        <v>752</v>
      </c>
      <c r="C11" s="63"/>
      <c r="D11" s="66" t="s">
        <v>761</v>
      </c>
      <c r="E11" s="66"/>
      <c r="F11" s="66"/>
      <c r="G11" s="66"/>
    </row>
    <row r="12" spans="2:7" ht="19.5" customHeight="1" x14ac:dyDescent="0.25">
      <c r="B12" s="48"/>
      <c r="C12" s="48"/>
      <c r="D12" s="49"/>
      <c r="E12" s="49"/>
      <c r="F12" s="49"/>
      <c r="G12" s="49"/>
    </row>
    <row r="13" spans="2:7" ht="48" customHeight="1" x14ac:dyDescent="0.25">
      <c r="B13" s="10" t="s">
        <v>390</v>
      </c>
      <c r="C13" s="10" t="s">
        <v>733</v>
      </c>
      <c r="D13" s="25" t="s">
        <v>474</v>
      </c>
      <c r="E13" s="25" t="s">
        <v>475</v>
      </c>
      <c r="F13" s="25" t="s">
        <v>476</v>
      </c>
      <c r="G13" s="29" t="s">
        <v>477</v>
      </c>
    </row>
    <row r="14" spans="2:7" ht="127.5" customHeight="1" x14ac:dyDescent="0.25">
      <c r="B14" s="74" t="s">
        <v>687</v>
      </c>
      <c r="C14" s="19" t="s">
        <v>732</v>
      </c>
      <c r="D14" s="26">
        <v>1350</v>
      </c>
      <c r="E14" s="27">
        <v>1323</v>
      </c>
      <c r="F14" s="27">
        <v>1377</v>
      </c>
      <c r="G14" s="30">
        <f>(D14+E14+F14)/3</f>
        <v>1350</v>
      </c>
    </row>
    <row r="15" spans="2:7" ht="20.25" customHeight="1" x14ac:dyDescent="0.25">
      <c r="B15" s="74"/>
      <c r="C15" s="20" t="s">
        <v>4</v>
      </c>
      <c r="D15" s="28">
        <v>600</v>
      </c>
      <c r="E15" s="27">
        <v>588</v>
      </c>
      <c r="F15" s="27">
        <v>612</v>
      </c>
      <c r="G15" s="30">
        <f t="shared" ref="G15:G25" si="0">(D15+E15+F15)/3</f>
        <v>600</v>
      </c>
    </row>
    <row r="16" spans="2:7" ht="21.75" customHeight="1" x14ac:dyDescent="0.25">
      <c r="B16" s="74"/>
      <c r="C16" s="20" t="s">
        <v>5</v>
      </c>
      <c r="D16" s="28">
        <v>1215</v>
      </c>
      <c r="E16" s="27">
        <v>1190.7</v>
      </c>
      <c r="F16" s="27">
        <v>1239.3</v>
      </c>
      <c r="G16" s="30">
        <f t="shared" si="0"/>
        <v>1215</v>
      </c>
    </row>
    <row r="17" spans="2:7" ht="17.25" customHeight="1" x14ac:dyDescent="0.25">
      <c r="B17" s="74"/>
      <c r="C17" s="20" t="s">
        <v>391</v>
      </c>
      <c r="D17" s="28">
        <v>1620</v>
      </c>
      <c r="E17" s="27">
        <v>1587.6</v>
      </c>
      <c r="F17" s="27">
        <v>1652.4</v>
      </c>
      <c r="G17" s="30">
        <f t="shared" si="0"/>
        <v>1620</v>
      </c>
    </row>
    <row r="18" spans="2:7" ht="20.25" customHeight="1" x14ac:dyDescent="0.25">
      <c r="B18" s="74"/>
      <c r="C18" s="20" t="s">
        <v>405</v>
      </c>
      <c r="D18" s="28">
        <v>960</v>
      </c>
      <c r="E18" s="27">
        <v>940.8</v>
      </c>
      <c r="F18" s="27">
        <v>979.2</v>
      </c>
      <c r="G18" s="30">
        <f t="shared" si="0"/>
        <v>960</v>
      </c>
    </row>
    <row r="19" spans="2:7" ht="15.75" customHeight="1" x14ac:dyDescent="0.25">
      <c r="B19" s="74"/>
      <c r="C19" s="20" t="s">
        <v>406</v>
      </c>
      <c r="D19" s="28">
        <v>720</v>
      </c>
      <c r="E19" s="27">
        <v>705.6</v>
      </c>
      <c r="F19" s="27">
        <v>734.4</v>
      </c>
      <c r="G19" s="30">
        <f t="shared" si="0"/>
        <v>720</v>
      </c>
    </row>
    <row r="20" spans="2:7" ht="15.75" customHeight="1" x14ac:dyDescent="0.25">
      <c r="B20" s="74"/>
      <c r="C20" s="20" t="s">
        <v>407</v>
      </c>
      <c r="D20" s="28">
        <v>200</v>
      </c>
      <c r="E20" s="27">
        <v>196</v>
      </c>
      <c r="F20" s="27">
        <v>204</v>
      </c>
      <c r="G20" s="30">
        <f t="shared" si="0"/>
        <v>200</v>
      </c>
    </row>
    <row r="21" spans="2:7" ht="15.75" customHeight="1" x14ac:dyDescent="0.25">
      <c r="B21" s="74"/>
      <c r="C21" s="20" t="s">
        <v>408</v>
      </c>
      <c r="D21" s="28">
        <v>540</v>
      </c>
      <c r="E21" s="27">
        <v>529.20000000000005</v>
      </c>
      <c r="F21" s="27">
        <v>550.79999999999995</v>
      </c>
      <c r="G21" s="30">
        <f t="shared" si="0"/>
        <v>540</v>
      </c>
    </row>
    <row r="22" spans="2:7" ht="15.75" customHeight="1" x14ac:dyDescent="0.25">
      <c r="B22" s="74"/>
      <c r="C22" s="20" t="s">
        <v>409</v>
      </c>
      <c r="D22" s="28">
        <v>5000</v>
      </c>
      <c r="E22" s="27">
        <v>4900</v>
      </c>
      <c r="F22" s="27">
        <v>5100</v>
      </c>
      <c r="G22" s="30">
        <f t="shared" si="0"/>
        <v>5000</v>
      </c>
    </row>
    <row r="23" spans="2:7" ht="15.75" customHeight="1" x14ac:dyDescent="0.25">
      <c r="B23" s="74"/>
      <c r="C23" s="20" t="s">
        <v>410</v>
      </c>
      <c r="D23" s="28">
        <v>1080</v>
      </c>
      <c r="E23" s="27">
        <v>1058.4000000000001</v>
      </c>
      <c r="F23" s="27">
        <v>1101.5999999999999</v>
      </c>
      <c r="G23" s="30">
        <f t="shared" si="0"/>
        <v>1080</v>
      </c>
    </row>
    <row r="24" spans="2:7" ht="21.75" customHeight="1" x14ac:dyDescent="0.25">
      <c r="B24" s="74"/>
      <c r="C24" s="20" t="s">
        <v>411</v>
      </c>
      <c r="D24" s="28">
        <v>600</v>
      </c>
      <c r="E24" s="27">
        <v>588</v>
      </c>
      <c r="F24" s="27">
        <v>612</v>
      </c>
      <c r="G24" s="30">
        <f t="shared" si="0"/>
        <v>600</v>
      </c>
    </row>
    <row r="25" spans="2:7" ht="63" customHeight="1" x14ac:dyDescent="0.25">
      <c r="B25" s="72" t="s">
        <v>734</v>
      </c>
      <c r="C25" s="72"/>
      <c r="D25" s="31">
        <v>575</v>
      </c>
      <c r="E25" s="31">
        <v>575</v>
      </c>
      <c r="F25" s="31">
        <v>575</v>
      </c>
      <c r="G25" s="30">
        <f t="shared" si="0"/>
        <v>575</v>
      </c>
    </row>
    <row r="26" spans="2:7" ht="15" x14ac:dyDescent="0.25">
      <c r="B26" s="73" t="s">
        <v>8</v>
      </c>
      <c r="C26" s="73"/>
      <c r="D26" s="30">
        <f>SUM(D14:D25)</f>
        <v>14460</v>
      </c>
      <c r="E26" s="30">
        <f t="shared" ref="E26:G26" si="1">SUM(E14:E25)</f>
        <v>14182.3</v>
      </c>
      <c r="F26" s="30">
        <f t="shared" si="1"/>
        <v>14737.7</v>
      </c>
      <c r="G26" s="30">
        <f t="shared" si="1"/>
        <v>14460</v>
      </c>
    </row>
    <row r="27" spans="2:7" ht="25.5" customHeight="1" x14ac:dyDescent="0.25">
      <c r="B27" s="67" t="s">
        <v>756</v>
      </c>
      <c r="C27" s="67"/>
      <c r="D27" s="67"/>
      <c r="E27" s="67"/>
      <c r="F27" s="67"/>
      <c r="G27" s="67"/>
    </row>
    <row r="28" spans="2:7" ht="85.5" customHeight="1" x14ac:dyDescent="0.25">
      <c r="B28" s="10" t="s">
        <v>412</v>
      </c>
      <c r="C28" s="10" t="s">
        <v>14</v>
      </c>
      <c r="D28" s="10" t="s">
        <v>470</v>
      </c>
      <c r="E28" s="10" t="s">
        <v>471</v>
      </c>
      <c r="F28" s="10" t="s">
        <v>472</v>
      </c>
      <c r="G28" s="11" t="s">
        <v>473</v>
      </c>
    </row>
    <row r="29" spans="2:7" ht="15.75" customHeight="1" x14ac:dyDescent="0.25">
      <c r="B29" s="77" t="s">
        <v>735</v>
      </c>
      <c r="C29" s="32" t="s">
        <v>30</v>
      </c>
      <c r="D29" s="36">
        <v>9872.5</v>
      </c>
      <c r="E29" s="21">
        <v>9675.0499999999993</v>
      </c>
      <c r="F29" s="21">
        <v>10069.950000000001</v>
      </c>
      <c r="G29" s="21">
        <f>(D29+E29+F29)/3</f>
        <v>9872.5</v>
      </c>
    </row>
    <row r="30" spans="2:7" x14ac:dyDescent="0.25">
      <c r="B30" s="77"/>
      <c r="C30" s="15" t="s">
        <v>479</v>
      </c>
      <c r="D30" s="37">
        <v>3520.0000000000005</v>
      </c>
      <c r="E30" s="21">
        <v>3449.6000000000004</v>
      </c>
      <c r="F30" s="21">
        <v>3590.4000000000005</v>
      </c>
      <c r="G30" s="21">
        <f t="shared" ref="G30:G93" si="2">(D30+E30+F30)/3</f>
        <v>3520</v>
      </c>
    </row>
    <row r="31" spans="2:7" x14ac:dyDescent="0.25">
      <c r="B31" s="77"/>
      <c r="C31" s="32" t="s">
        <v>31</v>
      </c>
      <c r="D31" s="37">
        <v>7480.0000000000009</v>
      </c>
      <c r="E31" s="21">
        <v>7330.4000000000005</v>
      </c>
      <c r="F31" s="21">
        <v>7629.6000000000013</v>
      </c>
      <c r="G31" s="21">
        <f t="shared" si="2"/>
        <v>7480.0000000000009</v>
      </c>
    </row>
    <row r="32" spans="2:7" x14ac:dyDescent="0.25">
      <c r="B32" s="77"/>
      <c r="C32" s="32" t="s">
        <v>32</v>
      </c>
      <c r="D32" s="37">
        <v>6490.0000000000009</v>
      </c>
      <c r="E32" s="21">
        <v>6360.2000000000007</v>
      </c>
      <c r="F32" s="21">
        <v>6619.8000000000011</v>
      </c>
      <c r="G32" s="21">
        <f t="shared" si="2"/>
        <v>6490</v>
      </c>
    </row>
    <row r="33" spans="2:7" x14ac:dyDescent="0.25">
      <c r="B33" s="77"/>
      <c r="C33" s="32" t="s">
        <v>33</v>
      </c>
      <c r="D33" s="37">
        <v>9020</v>
      </c>
      <c r="E33" s="21">
        <v>8839.6</v>
      </c>
      <c r="F33" s="21">
        <v>9200.4</v>
      </c>
      <c r="G33" s="21">
        <f t="shared" si="2"/>
        <v>9020</v>
      </c>
    </row>
    <row r="34" spans="2:7" x14ac:dyDescent="0.25">
      <c r="B34" s="77"/>
      <c r="C34" s="32" t="s">
        <v>689</v>
      </c>
      <c r="D34" s="37">
        <v>715.00000000000011</v>
      </c>
      <c r="E34" s="21">
        <v>700.70000000000016</v>
      </c>
      <c r="F34" s="21">
        <v>729.30000000000007</v>
      </c>
      <c r="G34" s="21">
        <f t="shared" si="2"/>
        <v>715.00000000000011</v>
      </c>
    </row>
    <row r="35" spans="2:7" ht="13.5" customHeight="1" x14ac:dyDescent="0.25">
      <c r="B35" s="77"/>
      <c r="C35" s="32" t="s">
        <v>690</v>
      </c>
      <c r="D35" s="37">
        <v>715.00000000000011</v>
      </c>
      <c r="E35" s="21">
        <v>700.70000000000016</v>
      </c>
      <c r="F35" s="21">
        <v>729.30000000000007</v>
      </c>
      <c r="G35" s="21">
        <f t="shared" si="2"/>
        <v>715.00000000000011</v>
      </c>
    </row>
    <row r="36" spans="2:7" x14ac:dyDescent="0.25">
      <c r="B36" s="77"/>
      <c r="C36" s="32" t="s">
        <v>480</v>
      </c>
      <c r="D36" s="37">
        <v>18920</v>
      </c>
      <c r="E36" s="21">
        <v>18541.599999999999</v>
      </c>
      <c r="F36" s="21">
        <v>19298.400000000001</v>
      </c>
      <c r="G36" s="21">
        <f t="shared" si="2"/>
        <v>18920</v>
      </c>
    </row>
    <row r="37" spans="2:7" x14ac:dyDescent="0.25">
      <c r="B37" s="77"/>
      <c r="C37" s="15" t="s">
        <v>162</v>
      </c>
      <c r="D37" s="37">
        <v>15290.000000000002</v>
      </c>
      <c r="E37" s="21">
        <v>14984.200000000003</v>
      </c>
      <c r="F37" s="21">
        <v>15595.800000000001</v>
      </c>
      <c r="G37" s="21">
        <f t="shared" si="2"/>
        <v>15290.000000000002</v>
      </c>
    </row>
    <row r="38" spans="2:7" x14ac:dyDescent="0.25">
      <c r="B38" s="77"/>
      <c r="C38" s="32" t="s">
        <v>34</v>
      </c>
      <c r="D38" s="37">
        <v>2640</v>
      </c>
      <c r="E38" s="21">
        <v>2587.1999999999998</v>
      </c>
      <c r="F38" s="21">
        <v>2692.8</v>
      </c>
      <c r="G38" s="21">
        <f t="shared" si="2"/>
        <v>2640</v>
      </c>
    </row>
    <row r="39" spans="2:7" ht="15.75" customHeight="1" x14ac:dyDescent="0.25">
      <c r="B39" s="77"/>
      <c r="C39" s="32" t="s">
        <v>481</v>
      </c>
      <c r="D39" s="37">
        <v>3190.0000000000005</v>
      </c>
      <c r="E39" s="21">
        <v>3126.2000000000003</v>
      </c>
      <c r="F39" s="21">
        <v>3253.8000000000006</v>
      </c>
      <c r="G39" s="21">
        <f t="shared" si="2"/>
        <v>3190.0000000000005</v>
      </c>
    </row>
    <row r="40" spans="2:7" ht="15.75" customHeight="1" x14ac:dyDescent="0.25">
      <c r="B40" s="77"/>
      <c r="C40" s="32" t="s">
        <v>482</v>
      </c>
      <c r="D40" s="37">
        <v>5720.0000000000009</v>
      </c>
      <c r="E40" s="21">
        <v>5605.6000000000013</v>
      </c>
      <c r="F40" s="21">
        <v>5834.4000000000005</v>
      </c>
      <c r="G40" s="21">
        <f t="shared" si="2"/>
        <v>5720.0000000000009</v>
      </c>
    </row>
    <row r="41" spans="2:7" x14ac:dyDescent="0.25">
      <c r="B41" s="77"/>
      <c r="C41" s="32" t="s">
        <v>483</v>
      </c>
      <c r="D41" s="37">
        <v>2860.0000000000005</v>
      </c>
      <c r="E41" s="21">
        <v>2802.8000000000006</v>
      </c>
      <c r="F41" s="21">
        <v>2917.2000000000003</v>
      </c>
      <c r="G41" s="21">
        <f t="shared" si="2"/>
        <v>2860.0000000000005</v>
      </c>
    </row>
    <row r="42" spans="2:7" ht="17.25" customHeight="1" x14ac:dyDescent="0.25">
      <c r="B42" s="77"/>
      <c r="C42" s="32" t="s">
        <v>35</v>
      </c>
      <c r="D42" s="37">
        <v>29480.000000000004</v>
      </c>
      <c r="E42" s="21">
        <v>28890.400000000005</v>
      </c>
      <c r="F42" s="21">
        <v>30069.600000000002</v>
      </c>
      <c r="G42" s="21">
        <f t="shared" si="2"/>
        <v>29480.000000000004</v>
      </c>
    </row>
    <row r="43" spans="2:7" x14ac:dyDescent="0.25">
      <c r="B43" s="77"/>
      <c r="C43" s="32" t="s">
        <v>484</v>
      </c>
      <c r="D43" s="37">
        <v>11550.000000000002</v>
      </c>
      <c r="E43" s="21">
        <v>11319.000000000002</v>
      </c>
      <c r="F43" s="21">
        <v>11781.000000000002</v>
      </c>
      <c r="G43" s="21">
        <f t="shared" si="2"/>
        <v>11550.000000000002</v>
      </c>
    </row>
    <row r="44" spans="2:7" x14ac:dyDescent="0.25">
      <c r="B44" s="77"/>
      <c r="C44" s="32" t="s">
        <v>36</v>
      </c>
      <c r="D44" s="37">
        <v>164560</v>
      </c>
      <c r="E44" s="21">
        <v>161268.79999999999</v>
      </c>
      <c r="F44" s="21">
        <v>167851.2</v>
      </c>
      <c r="G44" s="21">
        <f t="shared" si="2"/>
        <v>164560</v>
      </c>
    </row>
    <row r="45" spans="2:7" x14ac:dyDescent="0.25">
      <c r="B45" s="77"/>
      <c r="C45" s="32" t="s">
        <v>37</v>
      </c>
      <c r="D45" s="37">
        <v>286</v>
      </c>
      <c r="E45" s="21">
        <v>280.27999999999997</v>
      </c>
      <c r="F45" s="21">
        <v>291.72000000000003</v>
      </c>
      <c r="G45" s="21">
        <f t="shared" si="2"/>
        <v>286</v>
      </c>
    </row>
    <row r="46" spans="2:7" x14ac:dyDescent="0.25">
      <c r="B46" s="77"/>
      <c r="C46" s="32" t="s">
        <v>173</v>
      </c>
      <c r="D46" s="37">
        <v>418.00000000000006</v>
      </c>
      <c r="E46" s="21">
        <v>409.64000000000004</v>
      </c>
      <c r="F46" s="21">
        <v>426.36000000000007</v>
      </c>
      <c r="G46" s="21">
        <f t="shared" si="2"/>
        <v>418.00000000000006</v>
      </c>
    </row>
    <row r="47" spans="2:7" ht="16.5" customHeight="1" x14ac:dyDescent="0.25">
      <c r="B47" s="77"/>
      <c r="C47" s="16" t="s">
        <v>485</v>
      </c>
      <c r="D47" s="38">
        <v>572</v>
      </c>
      <c r="E47" s="21">
        <v>560.55999999999995</v>
      </c>
      <c r="F47" s="21">
        <v>583.44000000000005</v>
      </c>
      <c r="G47" s="21">
        <f t="shared" si="2"/>
        <v>572</v>
      </c>
    </row>
    <row r="48" spans="2:7" x14ac:dyDescent="0.25">
      <c r="B48" s="77"/>
      <c r="C48" s="16" t="s">
        <v>486</v>
      </c>
      <c r="D48" s="38">
        <v>566.5</v>
      </c>
      <c r="E48" s="21">
        <v>555.16999999999996</v>
      </c>
      <c r="F48" s="21">
        <v>577.83000000000004</v>
      </c>
      <c r="G48" s="21">
        <f t="shared" si="2"/>
        <v>566.5</v>
      </c>
    </row>
    <row r="49" spans="2:7" x14ac:dyDescent="0.25">
      <c r="B49" s="77"/>
      <c r="C49" s="16" t="s">
        <v>487</v>
      </c>
      <c r="D49" s="38">
        <v>495.00000000000006</v>
      </c>
      <c r="E49" s="21">
        <v>485.10000000000008</v>
      </c>
      <c r="F49" s="21">
        <v>504.90000000000003</v>
      </c>
      <c r="G49" s="21">
        <f t="shared" si="2"/>
        <v>495.00000000000006</v>
      </c>
    </row>
    <row r="50" spans="2:7" x14ac:dyDescent="0.25">
      <c r="B50" s="77"/>
      <c r="C50" s="16" t="s">
        <v>488</v>
      </c>
      <c r="D50" s="38">
        <v>456.50000000000006</v>
      </c>
      <c r="E50" s="21">
        <v>447.37000000000006</v>
      </c>
      <c r="F50" s="21">
        <v>465.63000000000005</v>
      </c>
      <c r="G50" s="21">
        <f t="shared" si="2"/>
        <v>456.50000000000006</v>
      </c>
    </row>
    <row r="51" spans="2:7" ht="31.5" x14ac:dyDescent="0.25">
      <c r="B51" s="77"/>
      <c r="C51" s="16" t="s">
        <v>724</v>
      </c>
      <c r="D51" s="38">
        <v>467.50000000000006</v>
      </c>
      <c r="E51" s="21">
        <v>458.15000000000003</v>
      </c>
      <c r="F51" s="21">
        <v>476.85000000000008</v>
      </c>
      <c r="G51" s="21">
        <f t="shared" si="2"/>
        <v>467.50000000000006</v>
      </c>
    </row>
    <row r="52" spans="2:7" ht="18.75" customHeight="1" x14ac:dyDescent="0.25">
      <c r="B52" s="77"/>
      <c r="C52" s="16" t="s">
        <v>489</v>
      </c>
      <c r="D52" s="38">
        <v>544.5</v>
      </c>
      <c r="E52" s="21">
        <v>533.61</v>
      </c>
      <c r="F52" s="21">
        <v>555.39</v>
      </c>
      <c r="G52" s="21">
        <f t="shared" si="2"/>
        <v>544.5</v>
      </c>
    </row>
    <row r="53" spans="2:7" x14ac:dyDescent="0.25">
      <c r="B53" s="77"/>
      <c r="C53" s="16" t="s">
        <v>490</v>
      </c>
      <c r="D53" s="38">
        <v>401.50000000000006</v>
      </c>
      <c r="E53" s="21">
        <v>393.47</v>
      </c>
      <c r="F53" s="21">
        <v>409.53000000000009</v>
      </c>
      <c r="G53" s="21">
        <f t="shared" si="2"/>
        <v>401.5</v>
      </c>
    </row>
    <row r="54" spans="2:7" x14ac:dyDescent="0.25">
      <c r="B54" s="77"/>
      <c r="C54" s="16" t="s">
        <v>491</v>
      </c>
      <c r="D54" s="38">
        <v>269.5</v>
      </c>
      <c r="E54" s="21">
        <v>264.11</v>
      </c>
      <c r="F54" s="21">
        <v>274.89</v>
      </c>
      <c r="G54" s="21">
        <f t="shared" si="2"/>
        <v>269.5</v>
      </c>
    </row>
    <row r="55" spans="2:7" x14ac:dyDescent="0.25">
      <c r="B55" s="77"/>
      <c r="C55" s="16" t="s">
        <v>492</v>
      </c>
      <c r="D55" s="38">
        <v>401.50000000000006</v>
      </c>
      <c r="E55" s="21">
        <v>393.47</v>
      </c>
      <c r="F55" s="21">
        <v>409.53000000000009</v>
      </c>
      <c r="G55" s="21">
        <f t="shared" si="2"/>
        <v>401.5</v>
      </c>
    </row>
    <row r="56" spans="2:7" x14ac:dyDescent="0.25">
      <c r="B56" s="77"/>
      <c r="C56" s="16" t="s">
        <v>493</v>
      </c>
      <c r="D56" s="38">
        <v>165</v>
      </c>
      <c r="E56" s="21">
        <v>161.69999999999999</v>
      </c>
      <c r="F56" s="21">
        <v>168.3</v>
      </c>
      <c r="G56" s="21">
        <f t="shared" si="2"/>
        <v>165</v>
      </c>
    </row>
    <row r="57" spans="2:7" x14ac:dyDescent="0.25">
      <c r="B57" s="77"/>
      <c r="C57" s="16" t="s">
        <v>494</v>
      </c>
      <c r="D57" s="38">
        <v>643.5</v>
      </c>
      <c r="E57" s="21">
        <v>630.63</v>
      </c>
      <c r="F57" s="21">
        <v>656.37</v>
      </c>
      <c r="G57" s="21">
        <f t="shared" si="2"/>
        <v>643.5</v>
      </c>
    </row>
    <row r="58" spans="2:7" x14ac:dyDescent="0.25">
      <c r="B58" s="77"/>
      <c r="C58" s="16" t="s">
        <v>495</v>
      </c>
      <c r="D58" s="38">
        <v>317.90000000000003</v>
      </c>
      <c r="E58" s="21">
        <v>311.54200000000003</v>
      </c>
      <c r="F58" s="21">
        <v>324.25800000000004</v>
      </c>
      <c r="G58" s="21">
        <f t="shared" si="2"/>
        <v>317.90000000000003</v>
      </c>
    </row>
    <row r="59" spans="2:7" x14ac:dyDescent="0.25">
      <c r="B59" s="77"/>
      <c r="C59" s="16" t="s">
        <v>496</v>
      </c>
      <c r="D59" s="38">
        <v>1210</v>
      </c>
      <c r="E59" s="21">
        <v>1185.8</v>
      </c>
      <c r="F59" s="21">
        <v>1234.2</v>
      </c>
      <c r="G59" s="21">
        <f t="shared" si="2"/>
        <v>1210</v>
      </c>
    </row>
    <row r="60" spans="2:7" x14ac:dyDescent="0.25">
      <c r="B60" s="77"/>
      <c r="C60" s="16" t="s">
        <v>497</v>
      </c>
      <c r="D60" s="38">
        <v>1210</v>
      </c>
      <c r="E60" s="21">
        <v>1185.8</v>
      </c>
      <c r="F60" s="21">
        <v>1234.2</v>
      </c>
      <c r="G60" s="21">
        <f t="shared" si="2"/>
        <v>1210</v>
      </c>
    </row>
    <row r="61" spans="2:7" x14ac:dyDescent="0.25">
      <c r="B61" s="77"/>
      <c r="C61" s="16" t="s">
        <v>498</v>
      </c>
      <c r="D61" s="38">
        <v>1320</v>
      </c>
      <c r="E61" s="21">
        <v>1293.5999999999999</v>
      </c>
      <c r="F61" s="21">
        <v>1346.4</v>
      </c>
      <c r="G61" s="21">
        <f t="shared" si="2"/>
        <v>1320</v>
      </c>
    </row>
    <row r="62" spans="2:7" x14ac:dyDescent="0.25">
      <c r="B62" s="77"/>
      <c r="C62" s="16" t="s">
        <v>499</v>
      </c>
      <c r="D62" s="38">
        <v>440.00000000000006</v>
      </c>
      <c r="E62" s="21">
        <v>431.20000000000005</v>
      </c>
      <c r="F62" s="21">
        <v>448.80000000000007</v>
      </c>
      <c r="G62" s="21">
        <f t="shared" si="2"/>
        <v>440</v>
      </c>
    </row>
    <row r="63" spans="2:7" x14ac:dyDescent="0.25">
      <c r="B63" s="77"/>
      <c r="C63" s="16" t="s">
        <v>500</v>
      </c>
      <c r="D63" s="38">
        <v>544.5</v>
      </c>
      <c r="E63" s="21">
        <v>533.61</v>
      </c>
      <c r="F63" s="21">
        <v>555.39</v>
      </c>
      <c r="G63" s="21">
        <f t="shared" si="2"/>
        <v>544.5</v>
      </c>
    </row>
    <row r="64" spans="2:7" x14ac:dyDescent="0.25">
      <c r="B64" s="77"/>
      <c r="C64" s="32" t="s">
        <v>38</v>
      </c>
      <c r="D64" s="38">
        <v>605</v>
      </c>
      <c r="E64" s="21">
        <v>592.9</v>
      </c>
      <c r="F64" s="21">
        <v>617.1</v>
      </c>
      <c r="G64" s="21">
        <f t="shared" si="2"/>
        <v>605</v>
      </c>
    </row>
    <row r="65" spans="2:7" ht="15.75" customHeight="1" x14ac:dyDescent="0.25">
      <c r="B65" s="77"/>
      <c r="C65" s="32" t="s">
        <v>39</v>
      </c>
      <c r="D65" s="37">
        <v>39160</v>
      </c>
      <c r="E65" s="21">
        <v>38376.800000000003</v>
      </c>
      <c r="F65" s="21">
        <v>39943.199999999997</v>
      </c>
      <c r="G65" s="21">
        <f t="shared" si="2"/>
        <v>39160</v>
      </c>
    </row>
    <row r="66" spans="2:7" ht="18.75" customHeight="1" x14ac:dyDescent="0.25">
      <c r="B66" s="77"/>
      <c r="C66" s="32" t="s">
        <v>691</v>
      </c>
      <c r="D66" s="37">
        <v>176</v>
      </c>
      <c r="E66" s="21">
        <v>172.48</v>
      </c>
      <c r="F66" s="21">
        <v>179.52</v>
      </c>
      <c r="G66" s="21">
        <f t="shared" si="2"/>
        <v>176</v>
      </c>
    </row>
    <row r="67" spans="2:7" x14ac:dyDescent="0.25">
      <c r="B67" s="77"/>
      <c r="C67" s="32" t="s">
        <v>40</v>
      </c>
      <c r="D67" s="37">
        <v>30690.000000000004</v>
      </c>
      <c r="E67" s="21">
        <v>30076.200000000004</v>
      </c>
      <c r="F67" s="21">
        <v>31303.800000000003</v>
      </c>
      <c r="G67" s="21">
        <f t="shared" si="2"/>
        <v>30690.000000000004</v>
      </c>
    </row>
    <row r="68" spans="2:7" x14ac:dyDescent="0.25">
      <c r="B68" s="77"/>
      <c r="C68" s="32" t="s">
        <v>41</v>
      </c>
      <c r="D68" s="37">
        <v>4950</v>
      </c>
      <c r="E68" s="21">
        <v>4851</v>
      </c>
      <c r="F68" s="21">
        <v>5049</v>
      </c>
      <c r="G68" s="21">
        <f t="shared" si="2"/>
        <v>4950</v>
      </c>
    </row>
    <row r="69" spans="2:7" x14ac:dyDescent="0.25">
      <c r="B69" s="77"/>
      <c r="C69" s="32" t="s">
        <v>42</v>
      </c>
      <c r="D69" s="37">
        <v>6490.0000000000009</v>
      </c>
      <c r="E69" s="21">
        <v>6360.2000000000007</v>
      </c>
      <c r="F69" s="21">
        <v>6619.8000000000011</v>
      </c>
      <c r="G69" s="21">
        <f t="shared" si="2"/>
        <v>6490</v>
      </c>
    </row>
    <row r="70" spans="2:7" x14ac:dyDescent="0.25">
      <c r="B70" s="77"/>
      <c r="C70" s="32" t="s">
        <v>43</v>
      </c>
      <c r="D70" s="37">
        <v>6380.0000000000009</v>
      </c>
      <c r="E70" s="21">
        <v>6252.4000000000005</v>
      </c>
      <c r="F70" s="21">
        <v>6507.6000000000013</v>
      </c>
      <c r="G70" s="21">
        <f t="shared" si="2"/>
        <v>6380.0000000000009</v>
      </c>
    </row>
    <row r="71" spans="2:7" x14ac:dyDescent="0.25">
      <c r="B71" s="77"/>
      <c r="C71" s="17" t="s">
        <v>501</v>
      </c>
      <c r="D71" s="37">
        <v>137.5</v>
      </c>
      <c r="E71" s="21">
        <v>134.75</v>
      </c>
      <c r="F71" s="21">
        <v>140.25</v>
      </c>
      <c r="G71" s="21">
        <f t="shared" si="2"/>
        <v>137.5</v>
      </c>
    </row>
    <row r="72" spans="2:7" x14ac:dyDescent="0.25">
      <c r="B72" s="77"/>
      <c r="C72" s="17" t="s">
        <v>692</v>
      </c>
      <c r="D72" s="37">
        <v>63.250000000000007</v>
      </c>
      <c r="E72" s="21">
        <v>61.985000000000007</v>
      </c>
      <c r="F72" s="21">
        <v>64.515000000000001</v>
      </c>
      <c r="G72" s="21">
        <f t="shared" si="2"/>
        <v>63.25</v>
      </c>
    </row>
    <row r="73" spans="2:7" x14ac:dyDescent="0.25">
      <c r="B73" s="77"/>
      <c r="C73" s="32" t="s">
        <v>44</v>
      </c>
      <c r="D73" s="37">
        <v>26296.820000000003</v>
      </c>
      <c r="E73" s="21">
        <v>25770.883600000005</v>
      </c>
      <c r="F73" s="21">
        <v>26822.756400000002</v>
      </c>
      <c r="G73" s="21">
        <f t="shared" si="2"/>
        <v>26296.820000000003</v>
      </c>
    </row>
    <row r="74" spans="2:7" x14ac:dyDescent="0.25">
      <c r="B74" s="77"/>
      <c r="C74" s="32" t="s">
        <v>502</v>
      </c>
      <c r="D74" s="37">
        <v>833.6350000000001</v>
      </c>
      <c r="E74" s="21">
        <v>816.96230000000014</v>
      </c>
      <c r="F74" s="21">
        <v>850.30770000000007</v>
      </c>
      <c r="G74" s="21">
        <f t="shared" si="2"/>
        <v>833.63500000000022</v>
      </c>
    </row>
    <row r="75" spans="2:7" x14ac:dyDescent="0.25">
      <c r="B75" s="77"/>
      <c r="C75" s="32" t="s">
        <v>45</v>
      </c>
      <c r="D75" s="37">
        <v>412.39</v>
      </c>
      <c r="E75" s="21">
        <v>404.1422</v>
      </c>
      <c r="F75" s="21">
        <v>420.63779999999997</v>
      </c>
      <c r="G75" s="21">
        <f t="shared" si="2"/>
        <v>412.39000000000004</v>
      </c>
    </row>
    <row r="76" spans="2:7" x14ac:dyDescent="0.25">
      <c r="B76" s="77"/>
      <c r="C76" s="32" t="s">
        <v>46</v>
      </c>
      <c r="D76" s="37">
        <v>1141.03</v>
      </c>
      <c r="E76" s="21">
        <v>1118.2094</v>
      </c>
      <c r="F76" s="21">
        <v>1163.8506</v>
      </c>
      <c r="G76" s="21">
        <f t="shared" si="2"/>
        <v>1141.03</v>
      </c>
    </row>
    <row r="77" spans="2:7" x14ac:dyDescent="0.25">
      <c r="B77" s="77"/>
      <c r="C77" s="32" t="s">
        <v>47</v>
      </c>
      <c r="D77" s="37">
        <v>822.25000000000011</v>
      </c>
      <c r="E77" s="21">
        <v>805.80500000000006</v>
      </c>
      <c r="F77" s="21">
        <v>838.69500000000016</v>
      </c>
      <c r="G77" s="21">
        <f t="shared" si="2"/>
        <v>822.25000000000011</v>
      </c>
    </row>
    <row r="78" spans="2:7" x14ac:dyDescent="0.25">
      <c r="B78" s="77"/>
      <c r="C78" s="32" t="s">
        <v>48</v>
      </c>
      <c r="D78" s="37">
        <v>858.93500000000006</v>
      </c>
      <c r="E78" s="21">
        <v>841.75630000000001</v>
      </c>
      <c r="F78" s="21">
        <v>876.11370000000011</v>
      </c>
      <c r="G78" s="21">
        <f t="shared" si="2"/>
        <v>858.93500000000006</v>
      </c>
    </row>
    <row r="79" spans="2:7" x14ac:dyDescent="0.25">
      <c r="B79" s="77"/>
      <c r="C79" s="32" t="s">
        <v>503</v>
      </c>
      <c r="D79" s="37">
        <v>10575.400000000001</v>
      </c>
      <c r="E79" s="21">
        <v>10363.892000000002</v>
      </c>
      <c r="F79" s="21">
        <v>10786.908000000001</v>
      </c>
      <c r="G79" s="21">
        <f t="shared" si="2"/>
        <v>10575.400000000001</v>
      </c>
    </row>
    <row r="80" spans="2:7" x14ac:dyDescent="0.25">
      <c r="B80" s="77"/>
      <c r="C80" s="15" t="s">
        <v>504</v>
      </c>
      <c r="D80" s="37">
        <v>414.92</v>
      </c>
      <c r="E80" s="21">
        <v>406.6216</v>
      </c>
      <c r="F80" s="21">
        <v>423.21840000000003</v>
      </c>
      <c r="G80" s="21">
        <f t="shared" si="2"/>
        <v>414.92</v>
      </c>
    </row>
    <row r="81" spans="2:7" x14ac:dyDescent="0.25">
      <c r="B81" s="77"/>
      <c r="C81" s="16" t="s">
        <v>505</v>
      </c>
      <c r="D81" s="38">
        <v>160.65500000000003</v>
      </c>
      <c r="E81" s="21">
        <v>157.44190000000003</v>
      </c>
      <c r="F81" s="21">
        <v>163.86810000000003</v>
      </c>
      <c r="G81" s="21">
        <f t="shared" si="2"/>
        <v>160.65500000000003</v>
      </c>
    </row>
    <row r="82" spans="2:7" x14ac:dyDescent="0.25">
      <c r="B82" s="77"/>
      <c r="C82" s="16" t="s">
        <v>506</v>
      </c>
      <c r="D82" s="38">
        <v>158.125</v>
      </c>
      <c r="E82" s="21">
        <v>154.96250000000001</v>
      </c>
      <c r="F82" s="21">
        <v>161.28749999999999</v>
      </c>
      <c r="G82" s="21">
        <f t="shared" si="2"/>
        <v>158.125</v>
      </c>
    </row>
    <row r="83" spans="2:7" x14ac:dyDescent="0.25">
      <c r="B83" s="77"/>
      <c r="C83" s="16" t="s">
        <v>507</v>
      </c>
      <c r="D83" s="38">
        <v>88.550000000000011</v>
      </c>
      <c r="E83" s="21">
        <v>86.779000000000011</v>
      </c>
      <c r="F83" s="21">
        <v>90.321000000000012</v>
      </c>
      <c r="G83" s="21">
        <f t="shared" si="2"/>
        <v>88.550000000000011</v>
      </c>
    </row>
    <row r="84" spans="2:7" x14ac:dyDescent="0.25">
      <c r="B84" s="77"/>
      <c r="C84" s="16" t="s">
        <v>508</v>
      </c>
      <c r="D84" s="38">
        <v>567.98500000000013</v>
      </c>
      <c r="E84" s="21">
        <v>556.62530000000015</v>
      </c>
      <c r="F84" s="21">
        <v>579.3447000000001</v>
      </c>
      <c r="G84" s="21">
        <f t="shared" si="2"/>
        <v>567.98500000000013</v>
      </c>
    </row>
    <row r="85" spans="2:7" x14ac:dyDescent="0.25">
      <c r="B85" s="77"/>
      <c r="C85" s="16" t="s">
        <v>509</v>
      </c>
      <c r="D85" s="38">
        <v>483.23000000000008</v>
      </c>
      <c r="E85" s="21">
        <v>473.56540000000007</v>
      </c>
      <c r="F85" s="21">
        <v>492.89460000000008</v>
      </c>
      <c r="G85" s="21">
        <f t="shared" si="2"/>
        <v>483.23000000000008</v>
      </c>
    </row>
    <row r="86" spans="2:7" x14ac:dyDescent="0.25">
      <c r="B86" s="77"/>
      <c r="C86" s="33" t="s">
        <v>49</v>
      </c>
      <c r="D86" s="37">
        <v>30014.655000000002</v>
      </c>
      <c r="E86" s="21">
        <v>29414.361900000004</v>
      </c>
      <c r="F86" s="21">
        <v>30614.948100000001</v>
      </c>
      <c r="G86" s="21">
        <f t="shared" si="2"/>
        <v>30014.654999999999</v>
      </c>
    </row>
    <row r="87" spans="2:7" x14ac:dyDescent="0.25">
      <c r="B87" s="77"/>
      <c r="C87" s="32" t="s">
        <v>510</v>
      </c>
      <c r="D87" s="37">
        <v>2739.9900000000002</v>
      </c>
      <c r="E87" s="21">
        <v>2685.1902</v>
      </c>
      <c r="F87" s="21">
        <v>2794.7898000000005</v>
      </c>
      <c r="G87" s="21">
        <f t="shared" si="2"/>
        <v>2739.9900000000002</v>
      </c>
    </row>
    <row r="88" spans="2:7" x14ac:dyDescent="0.25">
      <c r="B88" s="77"/>
      <c r="C88" s="32" t="s">
        <v>693</v>
      </c>
      <c r="D88" s="37">
        <v>607.20000000000005</v>
      </c>
      <c r="E88" s="21">
        <v>595.05600000000004</v>
      </c>
      <c r="F88" s="21">
        <v>619.34400000000005</v>
      </c>
      <c r="G88" s="21">
        <f t="shared" si="2"/>
        <v>607.20000000000005</v>
      </c>
    </row>
    <row r="89" spans="2:7" x14ac:dyDescent="0.25">
      <c r="B89" s="77"/>
      <c r="C89" s="32" t="s">
        <v>187</v>
      </c>
      <c r="D89" s="37">
        <v>550.27500000000009</v>
      </c>
      <c r="E89" s="21">
        <v>539.26950000000011</v>
      </c>
      <c r="F89" s="21">
        <v>561.28050000000007</v>
      </c>
      <c r="G89" s="21">
        <f t="shared" si="2"/>
        <v>550.27500000000009</v>
      </c>
    </row>
    <row r="90" spans="2:7" x14ac:dyDescent="0.25">
      <c r="B90" s="77"/>
      <c r="C90" s="32" t="s">
        <v>511</v>
      </c>
      <c r="D90" s="37">
        <v>48434.32</v>
      </c>
      <c r="E90" s="21">
        <v>47465.633600000001</v>
      </c>
      <c r="F90" s="21">
        <v>49403.006399999998</v>
      </c>
      <c r="G90" s="21">
        <f t="shared" si="2"/>
        <v>48434.320000000007</v>
      </c>
    </row>
    <row r="91" spans="2:7" x14ac:dyDescent="0.25">
      <c r="B91" s="77"/>
      <c r="C91" s="32" t="s">
        <v>196</v>
      </c>
      <c r="D91" s="39">
        <v>27500.000000000004</v>
      </c>
      <c r="E91" s="21">
        <v>26950.000000000004</v>
      </c>
      <c r="F91" s="21">
        <v>28050.000000000004</v>
      </c>
      <c r="G91" s="21">
        <f t="shared" si="2"/>
        <v>27500.000000000004</v>
      </c>
    </row>
    <row r="92" spans="2:7" ht="30" x14ac:dyDescent="0.25">
      <c r="B92" s="77"/>
      <c r="C92" s="32" t="s">
        <v>197</v>
      </c>
      <c r="D92" s="39">
        <v>13750.000000000002</v>
      </c>
      <c r="E92" s="21">
        <v>13475.000000000002</v>
      </c>
      <c r="F92" s="21">
        <v>14025.000000000002</v>
      </c>
      <c r="G92" s="21">
        <f t="shared" si="2"/>
        <v>13750.000000000002</v>
      </c>
    </row>
    <row r="93" spans="2:7" x14ac:dyDescent="0.25">
      <c r="B93" s="77"/>
      <c r="C93" s="32" t="s">
        <v>694</v>
      </c>
      <c r="D93" s="39">
        <v>49500.000000000007</v>
      </c>
      <c r="E93" s="21">
        <v>48510.000000000007</v>
      </c>
      <c r="F93" s="21">
        <v>50490.000000000007</v>
      </c>
      <c r="G93" s="21">
        <f t="shared" si="2"/>
        <v>49500.000000000007</v>
      </c>
    </row>
    <row r="94" spans="2:7" x14ac:dyDescent="0.25">
      <c r="B94" s="77"/>
      <c r="C94" s="32" t="s">
        <v>512</v>
      </c>
      <c r="D94" s="37">
        <v>135567.52000000002</v>
      </c>
      <c r="E94" s="21">
        <v>132856.16960000002</v>
      </c>
      <c r="F94" s="21">
        <v>138278.87040000001</v>
      </c>
      <c r="G94" s="21">
        <f t="shared" ref="G94:G157" si="3">(D94+E94+F94)/3</f>
        <v>135567.52000000002</v>
      </c>
    </row>
    <row r="95" spans="2:7" x14ac:dyDescent="0.25">
      <c r="B95" s="77"/>
      <c r="C95" s="32" t="s">
        <v>413</v>
      </c>
      <c r="D95" s="37">
        <v>10094.700000000001</v>
      </c>
      <c r="E95" s="21">
        <v>9892.8060000000005</v>
      </c>
      <c r="F95" s="21">
        <v>10296.594000000001</v>
      </c>
      <c r="G95" s="21">
        <f t="shared" si="3"/>
        <v>10094.700000000001</v>
      </c>
    </row>
    <row r="96" spans="2:7" ht="17.25" customHeight="1" x14ac:dyDescent="0.25">
      <c r="B96" s="77"/>
      <c r="C96" s="32" t="s">
        <v>50</v>
      </c>
      <c r="D96" s="37">
        <v>10150.36</v>
      </c>
      <c r="E96" s="21">
        <v>9947.3528000000006</v>
      </c>
      <c r="F96" s="21">
        <v>10353.367200000001</v>
      </c>
      <c r="G96" s="21">
        <f t="shared" si="3"/>
        <v>10150.36</v>
      </c>
    </row>
    <row r="97" spans="2:7" x14ac:dyDescent="0.25">
      <c r="B97" s="77"/>
      <c r="C97" s="32" t="s">
        <v>51</v>
      </c>
      <c r="D97" s="37">
        <v>2700.7750000000001</v>
      </c>
      <c r="E97" s="21">
        <v>2646.7595000000001</v>
      </c>
      <c r="F97" s="21">
        <v>2754.7905000000001</v>
      </c>
      <c r="G97" s="21">
        <f t="shared" si="3"/>
        <v>2700.7750000000001</v>
      </c>
    </row>
    <row r="98" spans="2:7" x14ac:dyDescent="0.25">
      <c r="B98" s="77"/>
      <c r="C98" s="32" t="s">
        <v>392</v>
      </c>
      <c r="D98" s="37">
        <v>2479.4</v>
      </c>
      <c r="E98" s="21">
        <v>2429.8119999999999</v>
      </c>
      <c r="F98" s="21">
        <v>2528.9880000000003</v>
      </c>
      <c r="G98" s="21">
        <f t="shared" si="3"/>
        <v>2479.4</v>
      </c>
    </row>
    <row r="99" spans="2:7" x14ac:dyDescent="0.25">
      <c r="B99" s="77"/>
      <c r="C99" s="32" t="s">
        <v>393</v>
      </c>
      <c r="D99" s="37">
        <v>8285.75</v>
      </c>
      <c r="E99" s="21">
        <v>8120.0349999999999</v>
      </c>
      <c r="F99" s="21">
        <v>8451.4650000000001</v>
      </c>
      <c r="G99" s="21">
        <f t="shared" si="3"/>
        <v>8285.75</v>
      </c>
    </row>
    <row r="100" spans="2:7" x14ac:dyDescent="0.25">
      <c r="B100" s="77"/>
      <c r="C100" s="32" t="s">
        <v>513</v>
      </c>
      <c r="D100" s="37">
        <v>8169.3700000000008</v>
      </c>
      <c r="E100" s="21">
        <v>8005.9826000000012</v>
      </c>
      <c r="F100" s="21">
        <v>8332.7574000000004</v>
      </c>
      <c r="G100" s="21">
        <f t="shared" si="3"/>
        <v>8169.37</v>
      </c>
    </row>
    <row r="101" spans="2:7" x14ac:dyDescent="0.25">
      <c r="B101" s="77"/>
      <c r="C101" s="32" t="s">
        <v>414</v>
      </c>
      <c r="D101" s="37">
        <v>1834.2500000000002</v>
      </c>
      <c r="E101" s="21">
        <v>1797.5650000000003</v>
      </c>
      <c r="F101" s="21">
        <v>1870.9350000000002</v>
      </c>
      <c r="G101" s="21">
        <f t="shared" si="3"/>
        <v>1834.2500000000002</v>
      </c>
    </row>
    <row r="102" spans="2:7" x14ac:dyDescent="0.25">
      <c r="B102" s="77"/>
      <c r="C102" s="32" t="s">
        <v>308</v>
      </c>
      <c r="D102" s="37">
        <v>2600.84</v>
      </c>
      <c r="E102" s="21">
        <v>2548.8232000000003</v>
      </c>
      <c r="F102" s="21">
        <v>2652.8568</v>
      </c>
      <c r="G102" s="21">
        <f t="shared" si="3"/>
        <v>2600.84</v>
      </c>
    </row>
    <row r="103" spans="2:7" x14ac:dyDescent="0.25">
      <c r="B103" s="77"/>
      <c r="C103" s="32" t="s">
        <v>415</v>
      </c>
      <c r="D103" s="37">
        <v>1733.0500000000002</v>
      </c>
      <c r="E103" s="21">
        <v>1698.3890000000001</v>
      </c>
      <c r="F103" s="21">
        <v>1767.7110000000002</v>
      </c>
      <c r="G103" s="21">
        <f t="shared" si="3"/>
        <v>1733.0500000000002</v>
      </c>
    </row>
    <row r="104" spans="2:7" x14ac:dyDescent="0.25">
      <c r="B104" s="77"/>
      <c r="C104" s="32" t="s">
        <v>416</v>
      </c>
      <c r="D104" s="37">
        <v>197.34000000000003</v>
      </c>
      <c r="E104" s="21">
        <v>193.39320000000004</v>
      </c>
      <c r="F104" s="21">
        <v>201.28680000000003</v>
      </c>
      <c r="G104" s="21">
        <f t="shared" si="3"/>
        <v>197.34000000000003</v>
      </c>
    </row>
    <row r="105" spans="2:7" x14ac:dyDescent="0.25">
      <c r="B105" s="77"/>
      <c r="C105" s="32" t="s">
        <v>417</v>
      </c>
      <c r="D105" s="37">
        <v>3364.9</v>
      </c>
      <c r="E105" s="21">
        <v>3297.6019999999999</v>
      </c>
      <c r="F105" s="21">
        <v>3432.1980000000003</v>
      </c>
      <c r="G105" s="21">
        <f t="shared" si="3"/>
        <v>3364.9</v>
      </c>
    </row>
    <row r="106" spans="2:7" x14ac:dyDescent="0.25">
      <c r="B106" s="77"/>
      <c r="C106" s="32" t="s">
        <v>418</v>
      </c>
      <c r="D106" s="37">
        <v>986.7</v>
      </c>
      <c r="E106" s="21">
        <v>966.96600000000001</v>
      </c>
      <c r="F106" s="21">
        <v>1006.4340000000001</v>
      </c>
      <c r="G106" s="21">
        <f t="shared" si="3"/>
        <v>986.70000000000016</v>
      </c>
    </row>
    <row r="107" spans="2:7" x14ac:dyDescent="0.25">
      <c r="B107" s="77"/>
      <c r="C107" s="32" t="s">
        <v>208</v>
      </c>
      <c r="D107" s="37">
        <v>3440.8</v>
      </c>
      <c r="E107" s="21">
        <v>3371.9840000000004</v>
      </c>
      <c r="F107" s="21">
        <v>3509.616</v>
      </c>
      <c r="G107" s="21">
        <f t="shared" si="3"/>
        <v>3440.8000000000006</v>
      </c>
    </row>
    <row r="108" spans="2:7" x14ac:dyDescent="0.25">
      <c r="B108" s="77"/>
      <c r="C108" s="32" t="s">
        <v>204</v>
      </c>
      <c r="D108" s="37">
        <v>9812.6049999999996</v>
      </c>
      <c r="E108" s="21">
        <v>9616.3528999999999</v>
      </c>
      <c r="F108" s="21">
        <v>10008.857099999999</v>
      </c>
      <c r="G108" s="21">
        <f t="shared" si="3"/>
        <v>9812.6050000000014</v>
      </c>
    </row>
    <row r="109" spans="2:7" x14ac:dyDescent="0.25">
      <c r="B109" s="77"/>
      <c r="C109" s="32" t="s">
        <v>514</v>
      </c>
      <c r="D109" s="37">
        <v>4674.1750000000002</v>
      </c>
      <c r="E109" s="21">
        <v>4580.6914999999999</v>
      </c>
      <c r="F109" s="21">
        <v>4767.6585000000005</v>
      </c>
      <c r="G109" s="21">
        <f t="shared" si="3"/>
        <v>4674.1750000000002</v>
      </c>
    </row>
    <row r="110" spans="2:7" x14ac:dyDescent="0.25">
      <c r="B110" s="77"/>
      <c r="C110" s="32" t="s">
        <v>52</v>
      </c>
      <c r="D110" s="37">
        <v>4870.25</v>
      </c>
      <c r="E110" s="21">
        <v>4772.8450000000003</v>
      </c>
      <c r="F110" s="21">
        <v>4967.6549999999997</v>
      </c>
      <c r="G110" s="21">
        <f t="shared" si="3"/>
        <v>4870.25</v>
      </c>
    </row>
    <row r="111" spans="2:7" x14ac:dyDescent="0.25">
      <c r="B111" s="77"/>
      <c r="C111" s="32" t="s">
        <v>53</v>
      </c>
      <c r="D111" s="37">
        <v>4436.3550000000005</v>
      </c>
      <c r="E111" s="21">
        <v>4347.6279000000004</v>
      </c>
      <c r="F111" s="21">
        <v>4525.0821000000005</v>
      </c>
      <c r="G111" s="21">
        <f t="shared" si="3"/>
        <v>4436.3550000000005</v>
      </c>
    </row>
    <row r="112" spans="2:7" x14ac:dyDescent="0.25">
      <c r="B112" s="77"/>
      <c r="C112" s="32" t="s">
        <v>54</v>
      </c>
      <c r="D112" s="37">
        <v>8536.2200000000012</v>
      </c>
      <c r="E112" s="21">
        <v>8365.495600000002</v>
      </c>
      <c r="F112" s="21">
        <v>8706.9444000000003</v>
      </c>
      <c r="G112" s="21">
        <f t="shared" si="3"/>
        <v>8536.2200000000012</v>
      </c>
    </row>
    <row r="113" spans="2:7" x14ac:dyDescent="0.25">
      <c r="B113" s="77"/>
      <c r="C113" s="32" t="s">
        <v>695</v>
      </c>
      <c r="D113" s="37">
        <v>82.225000000000009</v>
      </c>
      <c r="E113" s="21">
        <v>80.580500000000015</v>
      </c>
      <c r="F113" s="21">
        <v>83.869500000000002</v>
      </c>
      <c r="G113" s="21">
        <f t="shared" si="3"/>
        <v>82.225000000000009</v>
      </c>
    </row>
    <row r="114" spans="2:7" x14ac:dyDescent="0.25">
      <c r="B114" s="77"/>
      <c r="C114" s="32" t="s">
        <v>725</v>
      </c>
      <c r="D114" s="37">
        <v>286</v>
      </c>
      <c r="E114" s="21">
        <v>280.27999999999997</v>
      </c>
      <c r="F114" s="21">
        <v>291.72000000000003</v>
      </c>
      <c r="G114" s="21">
        <f t="shared" si="3"/>
        <v>286</v>
      </c>
    </row>
    <row r="115" spans="2:7" x14ac:dyDescent="0.25">
      <c r="B115" s="77"/>
      <c r="C115" s="32" t="s">
        <v>403</v>
      </c>
      <c r="D115" s="37">
        <v>1707.7500000000002</v>
      </c>
      <c r="E115" s="21">
        <v>1673.5950000000003</v>
      </c>
      <c r="F115" s="21">
        <v>1741.9050000000002</v>
      </c>
      <c r="G115" s="21">
        <f t="shared" si="3"/>
        <v>1707.75</v>
      </c>
    </row>
    <row r="116" spans="2:7" x14ac:dyDescent="0.25">
      <c r="B116" s="77"/>
      <c r="C116" s="32" t="s">
        <v>696</v>
      </c>
      <c r="D116" s="37">
        <v>3668.5000000000005</v>
      </c>
      <c r="E116" s="21">
        <v>3595.1300000000006</v>
      </c>
      <c r="F116" s="21">
        <v>3741.8700000000003</v>
      </c>
      <c r="G116" s="21">
        <f t="shared" si="3"/>
        <v>3668.5000000000005</v>
      </c>
    </row>
    <row r="117" spans="2:7" x14ac:dyDescent="0.25">
      <c r="B117" s="77"/>
      <c r="C117" s="32" t="s">
        <v>697</v>
      </c>
      <c r="D117" s="37">
        <v>2251.7000000000003</v>
      </c>
      <c r="E117" s="21">
        <v>2206.6660000000002</v>
      </c>
      <c r="F117" s="21">
        <v>2296.7340000000004</v>
      </c>
      <c r="G117" s="21">
        <f t="shared" si="3"/>
        <v>2251.7000000000003</v>
      </c>
    </row>
    <row r="118" spans="2:7" x14ac:dyDescent="0.25">
      <c r="B118" s="77"/>
      <c r="C118" s="15" t="s">
        <v>515</v>
      </c>
      <c r="D118" s="37">
        <v>234.02500000000001</v>
      </c>
      <c r="E118" s="21">
        <v>229.34450000000001</v>
      </c>
      <c r="F118" s="21">
        <v>238.7055</v>
      </c>
      <c r="G118" s="21">
        <f t="shared" si="3"/>
        <v>234.02500000000001</v>
      </c>
    </row>
    <row r="119" spans="2:7" x14ac:dyDescent="0.25">
      <c r="B119" s="77"/>
      <c r="C119" s="32" t="s">
        <v>55</v>
      </c>
      <c r="D119" s="37">
        <v>5490.1</v>
      </c>
      <c r="E119" s="21">
        <v>5380.2980000000007</v>
      </c>
      <c r="F119" s="21">
        <v>5599.902</v>
      </c>
      <c r="G119" s="21">
        <f t="shared" si="3"/>
        <v>5490.1000000000013</v>
      </c>
    </row>
    <row r="120" spans="2:7" x14ac:dyDescent="0.25">
      <c r="B120" s="77"/>
      <c r="C120" s="16" t="s">
        <v>516</v>
      </c>
      <c r="D120" s="38">
        <v>357.995</v>
      </c>
      <c r="E120" s="21">
        <v>350.83510000000001</v>
      </c>
      <c r="F120" s="21">
        <v>365.1549</v>
      </c>
      <c r="G120" s="21">
        <f t="shared" si="3"/>
        <v>357.99500000000006</v>
      </c>
    </row>
    <row r="121" spans="2:7" x14ac:dyDescent="0.25">
      <c r="B121" s="77"/>
      <c r="C121" s="16" t="s">
        <v>517</v>
      </c>
      <c r="D121" s="38">
        <v>239.08500000000001</v>
      </c>
      <c r="E121" s="21">
        <v>234.30330000000001</v>
      </c>
      <c r="F121" s="21">
        <v>243.86670000000001</v>
      </c>
      <c r="G121" s="21">
        <f t="shared" si="3"/>
        <v>239.08500000000001</v>
      </c>
    </row>
    <row r="122" spans="2:7" x14ac:dyDescent="0.25">
      <c r="B122" s="77"/>
      <c r="C122" s="16" t="s">
        <v>518</v>
      </c>
      <c r="D122" s="38">
        <v>279.56500000000005</v>
      </c>
      <c r="E122" s="21">
        <v>273.97370000000006</v>
      </c>
      <c r="F122" s="21">
        <v>285.15630000000004</v>
      </c>
      <c r="G122" s="21">
        <f t="shared" si="3"/>
        <v>279.56500000000005</v>
      </c>
    </row>
    <row r="123" spans="2:7" x14ac:dyDescent="0.25">
      <c r="B123" s="77"/>
      <c r="C123" s="16" t="s">
        <v>519</v>
      </c>
      <c r="D123" s="38">
        <v>193.54500000000002</v>
      </c>
      <c r="E123" s="21">
        <v>189.67410000000001</v>
      </c>
      <c r="F123" s="21">
        <v>197.41590000000002</v>
      </c>
      <c r="G123" s="21">
        <f t="shared" si="3"/>
        <v>193.54499999999999</v>
      </c>
    </row>
    <row r="124" spans="2:7" x14ac:dyDescent="0.25">
      <c r="B124" s="77"/>
      <c r="C124" s="16" t="s">
        <v>520</v>
      </c>
      <c r="D124" s="38">
        <v>459.19500000000005</v>
      </c>
      <c r="E124" s="21">
        <v>450.01110000000006</v>
      </c>
      <c r="F124" s="21">
        <v>468.37890000000004</v>
      </c>
      <c r="G124" s="21">
        <f t="shared" si="3"/>
        <v>459.19499999999999</v>
      </c>
    </row>
    <row r="125" spans="2:7" x14ac:dyDescent="0.25">
      <c r="B125" s="77"/>
      <c r="C125" s="33" t="s">
        <v>56</v>
      </c>
      <c r="D125" s="37">
        <v>2024.0000000000002</v>
      </c>
      <c r="E125" s="21">
        <v>1983.5200000000002</v>
      </c>
      <c r="F125" s="21">
        <v>2064.48</v>
      </c>
      <c r="G125" s="21">
        <f t="shared" si="3"/>
        <v>2024</v>
      </c>
    </row>
    <row r="126" spans="2:7" x14ac:dyDescent="0.25">
      <c r="B126" s="77"/>
      <c r="C126" s="32" t="s">
        <v>57</v>
      </c>
      <c r="D126" s="37">
        <v>4604.6000000000004</v>
      </c>
      <c r="E126" s="21">
        <v>4512.5080000000007</v>
      </c>
      <c r="F126" s="21">
        <v>4696.692</v>
      </c>
      <c r="G126" s="21">
        <f t="shared" si="3"/>
        <v>4604.5999999999995</v>
      </c>
    </row>
    <row r="127" spans="2:7" x14ac:dyDescent="0.25">
      <c r="B127" s="77"/>
      <c r="C127" s="32" t="s">
        <v>58</v>
      </c>
      <c r="D127" s="37">
        <v>4604.6000000000004</v>
      </c>
      <c r="E127" s="21">
        <v>4512.5080000000007</v>
      </c>
      <c r="F127" s="21">
        <v>4696.692</v>
      </c>
      <c r="G127" s="21">
        <f t="shared" si="3"/>
        <v>4604.5999999999995</v>
      </c>
    </row>
    <row r="128" spans="2:7" x14ac:dyDescent="0.25">
      <c r="B128" s="77"/>
      <c r="C128" s="32" t="s">
        <v>59</v>
      </c>
      <c r="D128" s="37">
        <v>22403.15</v>
      </c>
      <c r="E128" s="21">
        <v>21955.087000000003</v>
      </c>
      <c r="F128" s="21">
        <v>22851.213</v>
      </c>
      <c r="G128" s="21">
        <f t="shared" si="3"/>
        <v>22403.150000000005</v>
      </c>
    </row>
    <row r="129" spans="2:7" x14ac:dyDescent="0.25">
      <c r="B129" s="77"/>
      <c r="C129" s="32" t="s">
        <v>60</v>
      </c>
      <c r="D129" s="37">
        <v>4278.2300000000005</v>
      </c>
      <c r="E129" s="21">
        <v>4192.6654000000008</v>
      </c>
      <c r="F129" s="21">
        <v>4363.7946000000002</v>
      </c>
      <c r="G129" s="21">
        <f t="shared" si="3"/>
        <v>4278.2300000000005</v>
      </c>
    </row>
    <row r="130" spans="2:7" x14ac:dyDescent="0.25">
      <c r="B130" s="77"/>
      <c r="C130" s="32" t="s">
        <v>61</v>
      </c>
      <c r="D130" s="37">
        <v>1598.96</v>
      </c>
      <c r="E130" s="21">
        <v>1566.9808</v>
      </c>
      <c r="F130" s="21">
        <v>1630.9392</v>
      </c>
      <c r="G130" s="21">
        <f t="shared" si="3"/>
        <v>1598.96</v>
      </c>
    </row>
    <row r="131" spans="2:7" x14ac:dyDescent="0.25">
      <c r="B131" s="77"/>
      <c r="C131" s="32" t="s">
        <v>62</v>
      </c>
      <c r="D131" s="37">
        <v>2194.7750000000001</v>
      </c>
      <c r="E131" s="21">
        <v>2150.8795</v>
      </c>
      <c r="F131" s="21">
        <v>2238.6705000000002</v>
      </c>
      <c r="G131" s="21">
        <f t="shared" si="3"/>
        <v>2194.7750000000001</v>
      </c>
    </row>
    <row r="132" spans="2:7" x14ac:dyDescent="0.25">
      <c r="B132" s="77"/>
      <c r="C132" s="16" t="s">
        <v>521</v>
      </c>
      <c r="D132" s="38">
        <v>6247.8350000000009</v>
      </c>
      <c r="E132" s="21">
        <v>6122.8783000000012</v>
      </c>
      <c r="F132" s="21">
        <v>6372.7917000000007</v>
      </c>
      <c r="G132" s="21">
        <f t="shared" si="3"/>
        <v>6247.8350000000019</v>
      </c>
    </row>
    <row r="133" spans="2:7" x14ac:dyDescent="0.25">
      <c r="B133" s="77"/>
      <c r="C133" s="16" t="s">
        <v>522</v>
      </c>
      <c r="D133" s="38">
        <v>10208.550000000001</v>
      </c>
      <c r="E133" s="21">
        <v>10004.379000000001</v>
      </c>
      <c r="F133" s="21">
        <v>10412.721000000001</v>
      </c>
      <c r="G133" s="21">
        <f t="shared" si="3"/>
        <v>10208.550000000001</v>
      </c>
    </row>
    <row r="134" spans="2:7" x14ac:dyDescent="0.25">
      <c r="B134" s="77"/>
      <c r="C134" s="16" t="s">
        <v>698</v>
      </c>
      <c r="D134" s="38">
        <v>316.25</v>
      </c>
      <c r="E134" s="21">
        <v>309.92500000000001</v>
      </c>
      <c r="F134" s="21">
        <v>322.57499999999999</v>
      </c>
      <c r="G134" s="21">
        <f t="shared" si="3"/>
        <v>316.25</v>
      </c>
    </row>
    <row r="135" spans="2:7" x14ac:dyDescent="0.25">
      <c r="B135" s="77"/>
      <c r="C135" s="17" t="s">
        <v>523</v>
      </c>
      <c r="D135" s="38">
        <v>156.86000000000001</v>
      </c>
      <c r="E135" s="21">
        <v>153.72280000000001</v>
      </c>
      <c r="F135" s="21">
        <v>159.99720000000002</v>
      </c>
      <c r="G135" s="21">
        <f t="shared" si="3"/>
        <v>156.86000000000001</v>
      </c>
    </row>
    <row r="136" spans="2:7" x14ac:dyDescent="0.25">
      <c r="B136" s="77"/>
      <c r="C136" s="34" t="s">
        <v>726</v>
      </c>
      <c r="D136" s="38">
        <v>4950</v>
      </c>
      <c r="E136" s="21">
        <v>4851</v>
      </c>
      <c r="F136" s="21">
        <v>5049</v>
      </c>
      <c r="G136" s="21">
        <f t="shared" si="3"/>
        <v>4950</v>
      </c>
    </row>
    <row r="137" spans="2:7" x14ac:dyDescent="0.25">
      <c r="B137" s="77"/>
      <c r="C137" s="33" t="s">
        <v>63</v>
      </c>
      <c r="D137" s="37">
        <v>39872.800000000003</v>
      </c>
      <c r="E137" s="21">
        <v>39075.344000000005</v>
      </c>
      <c r="F137" s="21">
        <v>40670.256000000001</v>
      </c>
      <c r="G137" s="21">
        <f t="shared" si="3"/>
        <v>39872.799999999996</v>
      </c>
    </row>
    <row r="138" spans="2:7" x14ac:dyDescent="0.25">
      <c r="B138" s="77"/>
      <c r="C138" s="32" t="s">
        <v>64</v>
      </c>
      <c r="D138" s="37">
        <v>51165.455000000009</v>
      </c>
      <c r="E138" s="21">
        <v>50142.14590000001</v>
      </c>
      <c r="F138" s="21">
        <v>52188.764100000008</v>
      </c>
      <c r="G138" s="21">
        <f t="shared" si="3"/>
        <v>51165.455000000009</v>
      </c>
    </row>
    <row r="139" spans="2:7" x14ac:dyDescent="0.25">
      <c r="B139" s="77"/>
      <c r="C139" s="32" t="s">
        <v>15</v>
      </c>
      <c r="D139" s="37">
        <v>4452.8</v>
      </c>
      <c r="E139" s="21">
        <v>4363.7440000000006</v>
      </c>
      <c r="F139" s="21">
        <v>4541.8559999999998</v>
      </c>
      <c r="G139" s="21">
        <f t="shared" si="3"/>
        <v>4452.8</v>
      </c>
    </row>
    <row r="140" spans="2:7" x14ac:dyDescent="0.25">
      <c r="B140" s="77"/>
      <c r="C140" s="32" t="s">
        <v>16</v>
      </c>
      <c r="D140" s="37">
        <v>4508.4600000000009</v>
      </c>
      <c r="E140" s="21">
        <v>4418.2908000000007</v>
      </c>
      <c r="F140" s="21">
        <v>4598.6292000000012</v>
      </c>
      <c r="G140" s="21">
        <f t="shared" si="3"/>
        <v>4508.4600000000009</v>
      </c>
    </row>
    <row r="141" spans="2:7" x14ac:dyDescent="0.25">
      <c r="B141" s="77"/>
      <c r="C141" s="32" t="s">
        <v>524</v>
      </c>
      <c r="D141" s="37">
        <v>1555.95</v>
      </c>
      <c r="E141" s="21">
        <v>1524.8310000000001</v>
      </c>
      <c r="F141" s="21">
        <v>1587.069</v>
      </c>
      <c r="G141" s="21">
        <f t="shared" si="3"/>
        <v>1555.95</v>
      </c>
    </row>
    <row r="142" spans="2:7" x14ac:dyDescent="0.25">
      <c r="B142" s="77"/>
      <c r="C142" s="32" t="s">
        <v>699</v>
      </c>
      <c r="D142" s="37">
        <v>170.77500000000001</v>
      </c>
      <c r="E142" s="21">
        <v>167.3595</v>
      </c>
      <c r="F142" s="21">
        <v>174.19050000000001</v>
      </c>
      <c r="G142" s="21">
        <f t="shared" si="3"/>
        <v>170.77500000000001</v>
      </c>
    </row>
    <row r="143" spans="2:7" x14ac:dyDescent="0.25">
      <c r="B143" s="77"/>
      <c r="C143" s="32" t="s">
        <v>525</v>
      </c>
      <c r="D143" s="37">
        <v>670.45</v>
      </c>
      <c r="E143" s="21">
        <v>657.04100000000005</v>
      </c>
      <c r="F143" s="21">
        <v>683.85900000000004</v>
      </c>
      <c r="G143" s="21">
        <f t="shared" si="3"/>
        <v>670.44999999999993</v>
      </c>
    </row>
    <row r="144" spans="2:7" x14ac:dyDescent="0.25">
      <c r="B144" s="77"/>
      <c r="C144" s="32" t="s">
        <v>65</v>
      </c>
      <c r="D144" s="37">
        <v>42834.165000000008</v>
      </c>
      <c r="E144" s="21">
        <v>41977.481700000011</v>
      </c>
      <c r="F144" s="21">
        <v>43690.848300000005</v>
      </c>
      <c r="G144" s="21">
        <f t="shared" si="3"/>
        <v>42834.165000000008</v>
      </c>
    </row>
    <row r="145" spans="2:7" x14ac:dyDescent="0.25">
      <c r="B145" s="77"/>
      <c r="C145" s="32" t="s">
        <v>66</v>
      </c>
      <c r="D145" s="37">
        <v>37724.830000000009</v>
      </c>
      <c r="E145" s="21">
        <v>36970.33340000001</v>
      </c>
      <c r="F145" s="21">
        <v>38479.326600000008</v>
      </c>
      <c r="G145" s="21">
        <f t="shared" si="3"/>
        <v>37724.830000000009</v>
      </c>
    </row>
    <row r="146" spans="2:7" x14ac:dyDescent="0.25">
      <c r="B146" s="77"/>
      <c r="C146" s="32" t="s">
        <v>67</v>
      </c>
      <c r="D146" s="37">
        <v>18156.545000000002</v>
      </c>
      <c r="E146" s="21">
        <v>17793.414100000002</v>
      </c>
      <c r="F146" s="21">
        <v>18519.675900000002</v>
      </c>
      <c r="G146" s="21">
        <f t="shared" si="3"/>
        <v>18156.545000000002</v>
      </c>
    </row>
    <row r="147" spans="2:7" x14ac:dyDescent="0.25">
      <c r="B147" s="77"/>
      <c r="C147" s="32" t="s">
        <v>68</v>
      </c>
      <c r="D147" s="37">
        <v>8963.7900000000009</v>
      </c>
      <c r="E147" s="21">
        <v>8784.5142000000014</v>
      </c>
      <c r="F147" s="21">
        <v>9143.0658000000003</v>
      </c>
      <c r="G147" s="21">
        <f t="shared" si="3"/>
        <v>8963.7900000000009</v>
      </c>
    </row>
    <row r="148" spans="2:7" x14ac:dyDescent="0.25">
      <c r="B148" s="77"/>
      <c r="C148" s="32" t="s">
        <v>69</v>
      </c>
      <c r="D148" s="37">
        <v>249747.68500000003</v>
      </c>
      <c r="E148" s="21">
        <v>244752.73130000001</v>
      </c>
      <c r="F148" s="21">
        <v>254742.63870000004</v>
      </c>
      <c r="G148" s="21">
        <f t="shared" si="3"/>
        <v>249747.68500000003</v>
      </c>
    </row>
    <row r="149" spans="2:7" x14ac:dyDescent="0.25">
      <c r="B149" s="77"/>
      <c r="C149" s="32" t="s">
        <v>526</v>
      </c>
      <c r="D149" s="37">
        <v>1695.1000000000001</v>
      </c>
      <c r="E149" s="21">
        <v>1661.1980000000001</v>
      </c>
      <c r="F149" s="21">
        <v>1729.0020000000002</v>
      </c>
      <c r="G149" s="21">
        <f t="shared" si="3"/>
        <v>1695.1000000000001</v>
      </c>
    </row>
    <row r="150" spans="2:7" x14ac:dyDescent="0.25">
      <c r="B150" s="77"/>
      <c r="C150" s="32" t="s">
        <v>70</v>
      </c>
      <c r="D150" s="37">
        <v>95310.160000000018</v>
      </c>
      <c r="E150" s="21">
        <v>93403.956800000014</v>
      </c>
      <c r="F150" s="21">
        <v>97216.363200000022</v>
      </c>
      <c r="G150" s="21">
        <f t="shared" si="3"/>
        <v>95310.160000000018</v>
      </c>
    </row>
    <row r="151" spans="2:7" x14ac:dyDescent="0.25">
      <c r="B151" s="77"/>
      <c r="C151" s="32" t="s">
        <v>71</v>
      </c>
      <c r="D151" s="37">
        <v>95310.160000000018</v>
      </c>
      <c r="E151" s="21">
        <v>93403.956800000014</v>
      </c>
      <c r="F151" s="21">
        <v>97216.363200000022</v>
      </c>
      <c r="G151" s="21">
        <f t="shared" si="3"/>
        <v>95310.160000000018</v>
      </c>
    </row>
    <row r="152" spans="2:7" x14ac:dyDescent="0.25">
      <c r="B152" s="77"/>
      <c r="C152" s="32" t="s">
        <v>72</v>
      </c>
      <c r="D152" s="37">
        <v>10462.815000000001</v>
      </c>
      <c r="E152" s="21">
        <v>10253.558700000001</v>
      </c>
      <c r="F152" s="21">
        <v>10672.0713</v>
      </c>
      <c r="G152" s="21">
        <f t="shared" si="3"/>
        <v>10462.815000000001</v>
      </c>
    </row>
    <row r="153" spans="2:7" x14ac:dyDescent="0.25">
      <c r="B153" s="77"/>
      <c r="C153" s="32" t="s">
        <v>73</v>
      </c>
      <c r="D153" s="37">
        <v>9367.3250000000007</v>
      </c>
      <c r="E153" s="21">
        <v>9179.9785000000011</v>
      </c>
      <c r="F153" s="21">
        <v>9554.6715000000004</v>
      </c>
      <c r="G153" s="21">
        <f t="shared" si="3"/>
        <v>9367.3250000000007</v>
      </c>
    </row>
    <row r="154" spans="2:7" x14ac:dyDescent="0.25">
      <c r="B154" s="77"/>
      <c r="C154" s="32" t="s">
        <v>74</v>
      </c>
      <c r="D154" s="37">
        <v>6166.8750000000009</v>
      </c>
      <c r="E154" s="21">
        <v>6043.5375000000013</v>
      </c>
      <c r="F154" s="21">
        <v>6290.2125000000005</v>
      </c>
      <c r="G154" s="21">
        <f t="shared" si="3"/>
        <v>6166.8750000000009</v>
      </c>
    </row>
    <row r="155" spans="2:7" x14ac:dyDescent="0.25">
      <c r="B155" s="77"/>
      <c r="C155" s="32" t="s">
        <v>75</v>
      </c>
      <c r="D155" s="37">
        <v>6053.0250000000005</v>
      </c>
      <c r="E155" s="21">
        <v>5931.964500000001</v>
      </c>
      <c r="F155" s="21">
        <v>6174.0855000000001</v>
      </c>
      <c r="G155" s="21">
        <f t="shared" si="3"/>
        <v>6053.0250000000005</v>
      </c>
    </row>
    <row r="156" spans="2:7" x14ac:dyDescent="0.25">
      <c r="B156" s="77"/>
      <c r="C156" s="32" t="s">
        <v>76</v>
      </c>
      <c r="D156" s="37">
        <v>30745.192500000001</v>
      </c>
      <c r="E156" s="21">
        <v>30130.288650000002</v>
      </c>
      <c r="F156" s="21">
        <v>31360.09635</v>
      </c>
      <c r="G156" s="21">
        <f t="shared" si="3"/>
        <v>30745.192500000005</v>
      </c>
    </row>
    <row r="157" spans="2:7" x14ac:dyDescent="0.25">
      <c r="B157" s="77"/>
      <c r="C157" s="32" t="s">
        <v>77</v>
      </c>
      <c r="D157" s="37">
        <v>22773.795000000002</v>
      </c>
      <c r="E157" s="21">
        <v>22318.319100000001</v>
      </c>
      <c r="F157" s="21">
        <v>23229.270900000003</v>
      </c>
      <c r="G157" s="21">
        <f t="shared" si="3"/>
        <v>22773.795000000002</v>
      </c>
    </row>
    <row r="158" spans="2:7" x14ac:dyDescent="0.25">
      <c r="B158" s="77"/>
      <c r="C158" s="32" t="s">
        <v>78</v>
      </c>
      <c r="D158" s="37">
        <v>19891.4925</v>
      </c>
      <c r="E158" s="21">
        <v>19493.662650000002</v>
      </c>
      <c r="F158" s="21">
        <v>20289.322349999999</v>
      </c>
      <c r="G158" s="21">
        <f t="shared" ref="G158:G221" si="4">(D158+E158+F158)/3</f>
        <v>19891.492500000004</v>
      </c>
    </row>
    <row r="159" spans="2:7" x14ac:dyDescent="0.25">
      <c r="B159" s="77"/>
      <c r="C159" s="35" t="s">
        <v>362</v>
      </c>
      <c r="D159" s="40">
        <v>330.16500000000002</v>
      </c>
      <c r="E159" s="21">
        <v>323.56170000000003</v>
      </c>
      <c r="F159" s="21">
        <v>336.76830000000001</v>
      </c>
      <c r="G159" s="21">
        <f t="shared" si="4"/>
        <v>330.16500000000002</v>
      </c>
    </row>
    <row r="160" spans="2:7" x14ac:dyDescent="0.25">
      <c r="B160" s="77"/>
      <c r="C160" s="35" t="s">
        <v>79</v>
      </c>
      <c r="D160" s="40">
        <v>113.85000000000001</v>
      </c>
      <c r="E160" s="21">
        <v>111.57300000000001</v>
      </c>
      <c r="F160" s="21">
        <v>116.12700000000001</v>
      </c>
      <c r="G160" s="21">
        <f t="shared" si="4"/>
        <v>113.85000000000001</v>
      </c>
    </row>
    <row r="161" spans="2:7" x14ac:dyDescent="0.25">
      <c r="B161" s="77"/>
      <c r="C161" s="35" t="s">
        <v>454</v>
      </c>
      <c r="D161" s="40">
        <v>807.07000000000016</v>
      </c>
      <c r="E161" s="21">
        <v>790.92860000000019</v>
      </c>
      <c r="F161" s="21">
        <v>823.21140000000014</v>
      </c>
      <c r="G161" s="21">
        <f t="shared" si="4"/>
        <v>807.07000000000016</v>
      </c>
    </row>
    <row r="162" spans="2:7" x14ac:dyDescent="0.25">
      <c r="B162" s="77"/>
      <c r="C162" s="35" t="s">
        <v>527</v>
      </c>
      <c r="D162" s="40">
        <v>714.72500000000002</v>
      </c>
      <c r="E162" s="21">
        <v>700.43050000000005</v>
      </c>
      <c r="F162" s="21">
        <v>729.01949999999999</v>
      </c>
      <c r="G162" s="21">
        <f t="shared" si="4"/>
        <v>714.72500000000002</v>
      </c>
    </row>
    <row r="163" spans="2:7" x14ac:dyDescent="0.25">
      <c r="B163" s="77"/>
      <c r="C163" s="35" t="s">
        <v>363</v>
      </c>
      <c r="D163" s="40">
        <v>118.91</v>
      </c>
      <c r="E163" s="21">
        <v>116.53179999999999</v>
      </c>
      <c r="F163" s="21">
        <v>121.2882</v>
      </c>
      <c r="G163" s="21">
        <f t="shared" si="4"/>
        <v>118.91000000000001</v>
      </c>
    </row>
    <row r="164" spans="2:7" x14ac:dyDescent="0.25">
      <c r="B164" s="77"/>
      <c r="C164" s="32" t="s">
        <v>727</v>
      </c>
      <c r="D164" s="37">
        <v>4048.0000000000005</v>
      </c>
      <c r="E164" s="21">
        <v>3967.0400000000004</v>
      </c>
      <c r="F164" s="21">
        <v>4128.96</v>
      </c>
      <c r="G164" s="21">
        <f t="shared" si="4"/>
        <v>4048</v>
      </c>
    </row>
    <row r="165" spans="2:7" x14ac:dyDescent="0.25">
      <c r="B165" s="77"/>
      <c r="C165" s="32" t="s">
        <v>728</v>
      </c>
      <c r="D165" s="37">
        <v>708.40000000000009</v>
      </c>
      <c r="E165" s="21">
        <v>694.23200000000008</v>
      </c>
      <c r="F165" s="21">
        <v>722.5680000000001</v>
      </c>
      <c r="G165" s="21">
        <f t="shared" si="4"/>
        <v>708.40000000000009</v>
      </c>
    </row>
    <row r="166" spans="2:7" x14ac:dyDescent="0.25">
      <c r="B166" s="77"/>
      <c r="C166" s="32" t="s">
        <v>18</v>
      </c>
      <c r="D166" s="37">
        <v>1505.3500000000001</v>
      </c>
      <c r="E166" s="21">
        <v>1475.2430000000002</v>
      </c>
      <c r="F166" s="21">
        <v>1535.4570000000001</v>
      </c>
      <c r="G166" s="21">
        <f t="shared" si="4"/>
        <v>1505.3500000000001</v>
      </c>
    </row>
    <row r="167" spans="2:7" x14ac:dyDescent="0.25">
      <c r="B167" s="77"/>
      <c r="C167" s="32" t="s">
        <v>419</v>
      </c>
      <c r="D167" s="37">
        <v>290.95000000000005</v>
      </c>
      <c r="E167" s="21">
        <v>285.13100000000003</v>
      </c>
      <c r="F167" s="21">
        <v>296.76900000000006</v>
      </c>
      <c r="G167" s="21">
        <f t="shared" si="4"/>
        <v>290.95000000000005</v>
      </c>
    </row>
    <row r="168" spans="2:7" x14ac:dyDescent="0.25">
      <c r="B168" s="77"/>
      <c r="C168" s="32" t="s">
        <v>80</v>
      </c>
      <c r="D168" s="37">
        <v>299.80500000000006</v>
      </c>
      <c r="E168" s="21">
        <v>293.80890000000005</v>
      </c>
      <c r="F168" s="21">
        <v>305.80110000000008</v>
      </c>
      <c r="G168" s="21">
        <f t="shared" si="4"/>
        <v>299.80500000000006</v>
      </c>
    </row>
    <row r="169" spans="2:7" x14ac:dyDescent="0.25">
      <c r="B169" s="77"/>
      <c r="C169" s="32" t="s">
        <v>81</v>
      </c>
      <c r="D169" s="37">
        <v>20691.605</v>
      </c>
      <c r="E169" s="21">
        <v>20277.7729</v>
      </c>
      <c r="F169" s="21">
        <v>21105.437099999999</v>
      </c>
      <c r="G169" s="21">
        <f t="shared" si="4"/>
        <v>20691.605</v>
      </c>
    </row>
    <row r="170" spans="2:7" x14ac:dyDescent="0.25">
      <c r="B170" s="77"/>
      <c r="C170" s="32" t="s">
        <v>528</v>
      </c>
      <c r="D170" s="37">
        <v>4927.1750000000002</v>
      </c>
      <c r="E170" s="21">
        <v>4828.6315000000004</v>
      </c>
      <c r="F170" s="21">
        <v>5025.7184999999999</v>
      </c>
      <c r="G170" s="21">
        <f t="shared" si="4"/>
        <v>4927.1750000000002</v>
      </c>
    </row>
    <row r="171" spans="2:7" x14ac:dyDescent="0.25">
      <c r="B171" s="77"/>
      <c r="C171" s="32" t="s">
        <v>82</v>
      </c>
      <c r="D171" s="37">
        <v>24231.075000000001</v>
      </c>
      <c r="E171" s="21">
        <v>23746.4535</v>
      </c>
      <c r="F171" s="21">
        <v>24715.696500000002</v>
      </c>
      <c r="G171" s="21">
        <f t="shared" si="4"/>
        <v>24231.075000000001</v>
      </c>
    </row>
    <row r="172" spans="2:7" x14ac:dyDescent="0.25">
      <c r="B172" s="77"/>
      <c r="C172" s="32" t="s">
        <v>229</v>
      </c>
      <c r="D172" s="37">
        <v>6782.9300000000012</v>
      </c>
      <c r="E172" s="21">
        <v>6647.2714000000014</v>
      </c>
      <c r="F172" s="21">
        <v>6918.588600000001</v>
      </c>
      <c r="G172" s="21">
        <f t="shared" si="4"/>
        <v>6782.93</v>
      </c>
    </row>
    <row r="173" spans="2:7" s="8" customFormat="1" x14ac:dyDescent="0.25">
      <c r="B173" s="77"/>
      <c r="C173" s="32" t="s">
        <v>700</v>
      </c>
      <c r="D173" s="37">
        <v>1555.95</v>
      </c>
      <c r="E173" s="21">
        <v>1524.8310000000001</v>
      </c>
      <c r="F173" s="21">
        <v>1587.069</v>
      </c>
      <c r="G173" s="21">
        <f t="shared" si="4"/>
        <v>1555.95</v>
      </c>
    </row>
    <row r="174" spans="2:7" x14ac:dyDescent="0.25">
      <c r="B174" s="77"/>
      <c r="C174" s="32" t="s">
        <v>83</v>
      </c>
      <c r="D174" s="37">
        <v>4756.4000000000005</v>
      </c>
      <c r="E174" s="21">
        <v>4661.2720000000008</v>
      </c>
      <c r="F174" s="21">
        <v>4851.5280000000002</v>
      </c>
      <c r="G174" s="21">
        <f t="shared" si="4"/>
        <v>4756.4000000000005</v>
      </c>
    </row>
    <row r="175" spans="2:7" x14ac:dyDescent="0.25">
      <c r="B175" s="77"/>
      <c r="C175" s="32" t="s">
        <v>84</v>
      </c>
      <c r="D175" s="37">
        <v>6001.1600000000008</v>
      </c>
      <c r="E175" s="21">
        <v>5881.1368000000011</v>
      </c>
      <c r="F175" s="21">
        <v>6121.1832000000004</v>
      </c>
      <c r="G175" s="21">
        <f t="shared" si="4"/>
        <v>6001.1600000000008</v>
      </c>
    </row>
    <row r="176" spans="2:7" x14ac:dyDescent="0.25">
      <c r="B176" s="77"/>
      <c r="C176" s="32" t="s">
        <v>529</v>
      </c>
      <c r="D176" s="37">
        <v>48434.32</v>
      </c>
      <c r="E176" s="21">
        <v>47465.633600000001</v>
      </c>
      <c r="F176" s="21">
        <v>49403.006399999998</v>
      </c>
      <c r="G176" s="21">
        <f t="shared" si="4"/>
        <v>48434.320000000007</v>
      </c>
    </row>
    <row r="177" spans="2:7" x14ac:dyDescent="0.25">
      <c r="B177" s="77"/>
      <c r="C177" s="32" t="s">
        <v>85</v>
      </c>
      <c r="D177" s="37">
        <v>15946.59</v>
      </c>
      <c r="E177" s="21">
        <v>15627.6582</v>
      </c>
      <c r="F177" s="21">
        <v>16265.5218</v>
      </c>
      <c r="G177" s="21">
        <f t="shared" si="4"/>
        <v>15946.590000000002</v>
      </c>
    </row>
    <row r="178" spans="2:7" x14ac:dyDescent="0.25">
      <c r="B178" s="77"/>
      <c r="C178" s="32" t="s">
        <v>530</v>
      </c>
      <c r="D178" s="37">
        <v>7573.5550000000012</v>
      </c>
      <c r="E178" s="21">
        <v>7422.0839000000014</v>
      </c>
      <c r="F178" s="21">
        <v>7725.026100000001</v>
      </c>
      <c r="G178" s="21">
        <f t="shared" si="4"/>
        <v>7573.5550000000003</v>
      </c>
    </row>
    <row r="179" spans="2:7" x14ac:dyDescent="0.25">
      <c r="B179" s="77"/>
      <c r="C179" s="16" t="s">
        <v>531</v>
      </c>
      <c r="D179" s="38">
        <v>10076.99</v>
      </c>
      <c r="E179" s="21">
        <v>9875.4501999999993</v>
      </c>
      <c r="F179" s="21">
        <v>10278.5298</v>
      </c>
      <c r="G179" s="21">
        <f t="shared" si="4"/>
        <v>10076.99</v>
      </c>
    </row>
    <row r="180" spans="2:7" x14ac:dyDescent="0.25">
      <c r="B180" s="77"/>
      <c r="C180" s="16" t="s">
        <v>322</v>
      </c>
      <c r="D180" s="38">
        <v>10041.570000000002</v>
      </c>
      <c r="E180" s="21">
        <v>9840.7386000000006</v>
      </c>
      <c r="F180" s="21">
        <v>10242.401400000002</v>
      </c>
      <c r="G180" s="21">
        <f t="shared" si="4"/>
        <v>10041.570000000002</v>
      </c>
    </row>
    <row r="181" spans="2:7" x14ac:dyDescent="0.25">
      <c r="B181" s="77"/>
      <c r="C181" s="16" t="s">
        <v>532</v>
      </c>
      <c r="D181" s="38">
        <v>3830.42</v>
      </c>
      <c r="E181" s="21">
        <v>3753.8116</v>
      </c>
      <c r="F181" s="21">
        <v>3907.0284000000001</v>
      </c>
      <c r="G181" s="21">
        <f t="shared" si="4"/>
        <v>3830.42</v>
      </c>
    </row>
    <row r="182" spans="2:7" x14ac:dyDescent="0.25">
      <c r="B182" s="77"/>
      <c r="C182" s="33" t="s">
        <v>86</v>
      </c>
      <c r="D182" s="37">
        <v>6583.0600000000013</v>
      </c>
      <c r="E182" s="21">
        <v>6451.3988000000008</v>
      </c>
      <c r="F182" s="21">
        <v>6714.7212000000018</v>
      </c>
      <c r="G182" s="21">
        <f t="shared" si="4"/>
        <v>6583.0600000000013</v>
      </c>
    </row>
    <row r="183" spans="2:7" x14ac:dyDescent="0.25">
      <c r="B183" s="77"/>
      <c r="C183" s="33" t="s">
        <v>701</v>
      </c>
      <c r="D183" s="37">
        <v>2403.5</v>
      </c>
      <c r="E183" s="21">
        <v>2355.4299999999998</v>
      </c>
      <c r="F183" s="21">
        <v>2451.5700000000002</v>
      </c>
      <c r="G183" s="21">
        <f t="shared" si="4"/>
        <v>2403.5</v>
      </c>
    </row>
    <row r="184" spans="2:7" x14ac:dyDescent="0.25">
      <c r="B184" s="77"/>
      <c r="C184" s="32" t="s">
        <v>87</v>
      </c>
      <c r="D184" s="37">
        <v>1256.1450000000002</v>
      </c>
      <c r="E184" s="21">
        <v>1231.0221000000001</v>
      </c>
      <c r="F184" s="21">
        <v>1281.2679000000003</v>
      </c>
      <c r="G184" s="21">
        <f t="shared" si="4"/>
        <v>1256.1450000000002</v>
      </c>
    </row>
    <row r="185" spans="2:7" x14ac:dyDescent="0.25">
      <c r="B185" s="77"/>
      <c r="C185" s="32" t="s">
        <v>88</v>
      </c>
      <c r="D185" s="37">
        <v>3154.9100000000003</v>
      </c>
      <c r="E185" s="21">
        <v>3091.8118000000004</v>
      </c>
      <c r="F185" s="21">
        <v>3218.0082000000002</v>
      </c>
      <c r="G185" s="21">
        <f t="shared" si="4"/>
        <v>3154.9100000000003</v>
      </c>
    </row>
    <row r="186" spans="2:7" x14ac:dyDescent="0.25">
      <c r="B186" s="77"/>
      <c r="C186" s="16" t="s">
        <v>533</v>
      </c>
      <c r="D186" s="38">
        <v>1695.1000000000001</v>
      </c>
      <c r="E186" s="21">
        <v>1661.1980000000001</v>
      </c>
      <c r="F186" s="21">
        <v>1729.0020000000002</v>
      </c>
      <c r="G186" s="21">
        <f t="shared" si="4"/>
        <v>1695.1000000000001</v>
      </c>
    </row>
    <row r="187" spans="2:7" x14ac:dyDescent="0.25">
      <c r="B187" s="77"/>
      <c r="C187" s="16" t="s">
        <v>534</v>
      </c>
      <c r="D187" s="38">
        <v>480.70000000000005</v>
      </c>
      <c r="E187" s="21">
        <v>471.08600000000007</v>
      </c>
      <c r="F187" s="21">
        <v>490.31400000000002</v>
      </c>
      <c r="G187" s="21">
        <f t="shared" si="4"/>
        <v>480.70000000000005</v>
      </c>
    </row>
    <row r="188" spans="2:7" x14ac:dyDescent="0.25">
      <c r="B188" s="77"/>
      <c r="C188" s="33" t="s">
        <v>89</v>
      </c>
      <c r="D188" s="37">
        <v>2617.2850000000003</v>
      </c>
      <c r="E188" s="21">
        <v>2564.9393000000005</v>
      </c>
      <c r="F188" s="21">
        <v>2669.6307000000002</v>
      </c>
      <c r="G188" s="21">
        <f t="shared" si="4"/>
        <v>2617.2850000000003</v>
      </c>
    </row>
    <row r="189" spans="2:7" x14ac:dyDescent="0.25">
      <c r="B189" s="77"/>
      <c r="C189" s="32" t="s">
        <v>90</v>
      </c>
      <c r="D189" s="37">
        <v>879.17500000000007</v>
      </c>
      <c r="E189" s="21">
        <v>861.59150000000011</v>
      </c>
      <c r="F189" s="21">
        <v>896.75850000000003</v>
      </c>
      <c r="G189" s="21">
        <f t="shared" si="4"/>
        <v>879.17500000000007</v>
      </c>
    </row>
    <row r="190" spans="2:7" x14ac:dyDescent="0.25">
      <c r="B190" s="77"/>
      <c r="C190" s="32" t="s">
        <v>702</v>
      </c>
      <c r="D190" s="37">
        <v>234.02500000000001</v>
      </c>
      <c r="E190" s="21">
        <v>229.34450000000001</v>
      </c>
      <c r="F190" s="21">
        <v>238.7055</v>
      </c>
      <c r="G190" s="21">
        <f t="shared" si="4"/>
        <v>234.02500000000001</v>
      </c>
    </row>
    <row r="191" spans="2:7" x14ac:dyDescent="0.25">
      <c r="B191" s="77"/>
      <c r="C191" s="32" t="s">
        <v>420</v>
      </c>
      <c r="D191" s="37">
        <v>240.35000000000002</v>
      </c>
      <c r="E191" s="21">
        <v>235.54300000000003</v>
      </c>
      <c r="F191" s="21">
        <v>245.15700000000001</v>
      </c>
      <c r="G191" s="21">
        <f t="shared" si="4"/>
        <v>240.35000000000002</v>
      </c>
    </row>
    <row r="192" spans="2:7" x14ac:dyDescent="0.25">
      <c r="B192" s="77"/>
      <c r="C192" s="32" t="s">
        <v>91</v>
      </c>
      <c r="D192" s="37">
        <v>6618.4800000000005</v>
      </c>
      <c r="E192" s="21">
        <v>6486.1104000000005</v>
      </c>
      <c r="F192" s="21">
        <v>6750.8496000000005</v>
      </c>
      <c r="G192" s="21">
        <f t="shared" si="4"/>
        <v>6618.4800000000005</v>
      </c>
    </row>
    <row r="193" spans="2:7" x14ac:dyDescent="0.25">
      <c r="B193" s="77"/>
      <c r="C193" s="32" t="s">
        <v>92</v>
      </c>
      <c r="D193" s="37">
        <v>2316.2150000000001</v>
      </c>
      <c r="E193" s="21">
        <v>2269.8906999999999</v>
      </c>
      <c r="F193" s="21">
        <v>2362.5393000000004</v>
      </c>
      <c r="G193" s="21">
        <f t="shared" si="4"/>
        <v>2316.2150000000001</v>
      </c>
    </row>
    <row r="194" spans="2:7" x14ac:dyDescent="0.25">
      <c r="B194" s="77"/>
      <c r="C194" s="16" t="s">
        <v>535</v>
      </c>
      <c r="D194" s="38">
        <v>2454.1000000000004</v>
      </c>
      <c r="E194" s="21">
        <v>2405.0180000000005</v>
      </c>
      <c r="F194" s="21">
        <v>2503.1820000000002</v>
      </c>
      <c r="G194" s="21">
        <f t="shared" si="4"/>
        <v>2454.1000000000004</v>
      </c>
    </row>
    <row r="195" spans="2:7" x14ac:dyDescent="0.25">
      <c r="B195" s="77"/>
      <c r="C195" s="16" t="s">
        <v>536</v>
      </c>
      <c r="D195" s="38">
        <v>5275.05</v>
      </c>
      <c r="E195" s="21">
        <v>5169.549</v>
      </c>
      <c r="F195" s="21">
        <v>5380.5510000000004</v>
      </c>
      <c r="G195" s="21">
        <f t="shared" si="4"/>
        <v>5275.05</v>
      </c>
    </row>
    <row r="196" spans="2:7" x14ac:dyDescent="0.25">
      <c r="B196" s="77"/>
      <c r="C196" s="33" t="s">
        <v>93</v>
      </c>
      <c r="D196" s="37">
        <v>35403.555</v>
      </c>
      <c r="E196" s="21">
        <v>34695.483899999999</v>
      </c>
      <c r="F196" s="21">
        <v>36111.626100000001</v>
      </c>
      <c r="G196" s="21">
        <f t="shared" si="4"/>
        <v>35403.555</v>
      </c>
    </row>
    <row r="197" spans="2:7" x14ac:dyDescent="0.25">
      <c r="B197" s="77"/>
      <c r="C197" s="32" t="s">
        <v>94</v>
      </c>
      <c r="D197" s="37">
        <v>3054.9750000000004</v>
      </c>
      <c r="E197" s="21">
        <v>2993.8755000000006</v>
      </c>
      <c r="F197" s="21">
        <v>3116.0745000000002</v>
      </c>
      <c r="G197" s="21">
        <f t="shared" si="4"/>
        <v>3054.9750000000004</v>
      </c>
    </row>
    <row r="198" spans="2:7" x14ac:dyDescent="0.25">
      <c r="B198" s="77"/>
      <c r="C198" s="32" t="s">
        <v>95</v>
      </c>
      <c r="D198" s="37">
        <v>3054.9750000000004</v>
      </c>
      <c r="E198" s="21">
        <v>2993.8755000000006</v>
      </c>
      <c r="F198" s="21">
        <v>3116.0745000000002</v>
      </c>
      <c r="G198" s="21">
        <f t="shared" si="4"/>
        <v>3054.9750000000004</v>
      </c>
    </row>
    <row r="199" spans="2:7" x14ac:dyDescent="0.25">
      <c r="B199" s="77"/>
      <c r="C199" s="32" t="s">
        <v>96</v>
      </c>
      <c r="D199" s="37">
        <v>3116.96</v>
      </c>
      <c r="E199" s="21">
        <v>3054.6208000000001</v>
      </c>
      <c r="F199" s="21">
        <v>3179.2991999999999</v>
      </c>
      <c r="G199" s="21">
        <f t="shared" si="4"/>
        <v>3116.9599999999996</v>
      </c>
    </row>
    <row r="200" spans="2:7" ht="15.75" customHeight="1" x14ac:dyDescent="0.25">
      <c r="B200" s="77"/>
      <c r="C200" s="32" t="s">
        <v>97</v>
      </c>
      <c r="D200" s="37">
        <v>3116.96</v>
      </c>
      <c r="E200" s="21">
        <v>3054.6208000000001</v>
      </c>
      <c r="F200" s="21">
        <v>3179.2991999999999</v>
      </c>
      <c r="G200" s="21">
        <f t="shared" si="4"/>
        <v>3116.9599999999996</v>
      </c>
    </row>
    <row r="201" spans="2:7" ht="15.75" customHeight="1" x14ac:dyDescent="0.25">
      <c r="B201" s="77"/>
      <c r="C201" s="32" t="s">
        <v>98</v>
      </c>
      <c r="D201" s="37">
        <v>2527.4699999999998</v>
      </c>
      <c r="E201" s="21">
        <v>2476.9205999999999</v>
      </c>
      <c r="F201" s="21">
        <v>2578.0193999999997</v>
      </c>
      <c r="G201" s="21">
        <f t="shared" si="4"/>
        <v>2527.4699999999998</v>
      </c>
    </row>
    <row r="202" spans="2:7" x14ac:dyDescent="0.25">
      <c r="B202" s="77"/>
      <c r="C202" s="32" t="s">
        <v>537</v>
      </c>
      <c r="D202" s="37">
        <v>1239.7</v>
      </c>
      <c r="E202" s="21">
        <v>1214.9059999999999</v>
      </c>
      <c r="F202" s="21">
        <v>1264.4940000000001</v>
      </c>
      <c r="G202" s="21">
        <f t="shared" si="4"/>
        <v>1239.7</v>
      </c>
    </row>
    <row r="203" spans="2:7" x14ac:dyDescent="0.25">
      <c r="B203" s="77"/>
      <c r="C203" s="32" t="s">
        <v>462</v>
      </c>
      <c r="D203" s="37">
        <v>1695.1000000000001</v>
      </c>
      <c r="E203" s="21">
        <v>1661.1980000000001</v>
      </c>
      <c r="F203" s="21">
        <v>1729.0020000000002</v>
      </c>
      <c r="G203" s="21">
        <f t="shared" si="4"/>
        <v>1695.1000000000001</v>
      </c>
    </row>
    <row r="204" spans="2:7" x14ac:dyDescent="0.25">
      <c r="B204" s="77"/>
      <c r="C204" s="32" t="s">
        <v>245</v>
      </c>
      <c r="D204" s="37">
        <v>4564.12</v>
      </c>
      <c r="E204" s="21">
        <v>4472.8375999999998</v>
      </c>
      <c r="F204" s="21">
        <v>4655.4023999999999</v>
      </c>
      <c r="G204" s="21">
        <f t="shared" si="4"/>
        <v>4564.12</v>
      </c>
    </row>
    <row r="205" spans="2:7" x14ac:dyDescent="0.25">
      <c r="B205" s="77"/>
      <c r="C205" s="32" t="s">
        <v>99</v>
      </c>
      <c r="D205" s="37">
        <v>36444.65</v>
      </c>
      <c r="E205" s="21">
        <v>35715.756999999998</v>
      </c>
      <c r="F205" s="21">
        <v>37173.543000000005</v>
      </c>
      <c r="G205" s="21">
        <f t="shared" si="4"/>
        <v>36444.65</v>
      </c>
    </row>
    <row r="206" spans="2:7" x14ac:dyDescent="0.25">
      <c r="B206" s="77"/>
      <c r="C206" s="32" t="s">
        <v>100</v>
      </c>
      <c r="D206" s="37">
        <v>53123.675000000003</v>
      </c>
      <c r="E206" s="21">
        <v>52061.201500000003</v>
      </c>
      <c r="F206" s="21">
        <v>54186.148500000003</v>
      </c>
      <c r="G206" s="21">
        <f t="shared" si="4"/>
        <v>53123.67500000001</v>
      </c>
    </row>
    <row r="207" spans="2:7" x14ac:dyDescent="0.25">
      <c r="B207" s="77"/>
      <c r="C207" s="32" t="s">
        <v>106</v>
      </c>
      <c r="D207" s="37">
        <v>2145.44</v>
      </c>
      <c r="E207" s="21">
        <v>2102.5311999999999</v>
      </c>
      <c r="F207" s="21">
        <v>2188.3488000000002</v>
      </c>
      <c r="G207" s="21">
        <f t="shared" si="4"/>
        <v>2145.44</v>
      </c>
    </row>
    <row r="208" spans="2:7" x14ac:dyDescent="0.25">
      <c r="B208" s="77"/>
      <c r="C208" s="32" t="s">
        <v>101</v>
      </c>
      <c r="D208" s="37">
        <v>3033.4700000000003</v>
      </c>
      <c r="E208" s="21">
        <v>2972.8006</v>
      </c>
      <c r="F208" s="21">
        <v>3094.1394000000005</v>
      </c>
      <c r="G208" s="21">
        <f t="shared" si="4"/>
        <v>3033.47</v>
      </c>
    </row>
    <row r="209" spans="2:7" ht="15" customHeight="1" x14ac:dyDescent="0.25">
      <c r="B209" s="77"/>
      <c r="C209" s="32" t="s">
        <v>102</v>
      </c>
      <c r="D209" s="37">
        <v>7271.22</v>
      </c>
      <c r="E209" s="21">
        <v>7125.7956000000004</v>
      </c>
      <c r="F209" s="21">
        <v>7416.6444000000001</v>
      </c>
      <c r="G209" s="21">
        <f t="shared" si="4"/>
        <v>7271.22</v>
      </c>
    </row>
    <row r="210" spans="2:7" ht="15" customHeight="1" x14ac:dyDescent="0.25">
      <c r="B210" s="77"/>
      <c r="C210" s="32" t="s">
        <v>103</v>
      </c>
      <c r="D210" s="37">
        <v>1593.9</v>
      </c>
      <c r="E210" s="21">
        <v>1562.0220000000002</v>
      </c>
      <c r="F210" s="21">
        <v>1625.778</v>
      </c>
      <c r="G210" s="21">
        <f t="shared" si="4"/>
        <v>1593.9000000000003</v>
      </c>
    </row>
    <row r="211" spans="2:7" x14ac:dyDescent="0.25">
      <c r="B211" s="77"/>
      <c r="C211" s="32" t="s">
        <v>104</v>
      </c>
      <c r="D211" s="37">
        <v>2975.2800000000007</v>
      </c>
      <c r="E211" s="21">
        <v>2915.7744000000007</v>
      </c>
      <c r="F211" s="21">
        <v>3034.7856000000006</v>
      </c>
      <c r="G211" s="21">
        <f t="shared" si="4"/>
        <v>2975.2800000000007</v>
      </c>
    </row>
    <row r="212" spans="2:7" ht="17.25" customHeight="1" x14ac:dyDescent="0.25">
      <c r="B212" s="77"/>
      <c r="C212" s="32" t="s">
        <v>538</v>
      </c>
      <c r="D212" s="37">
        <v>708.40000000000009</v>
      </c>
      <c r="E212" s="21">
        <v>694.23200000000008</v>
      </c>
      <c r="F212" s="21">
        <v>722.5680000000001</v>
      </c>
      <c r="G212" s="21">
        <f t="shared" si="4"/>
        <v>708.40000000000009</v>
      </c>
    </row>
    <row r="213" spans="2:7" x14ac:dyDescent="0.25">
      <c r="B213" s="77"/>
      <c r="C213" s="32" t="s">
        <v>105</v>
      </c>
      <c r="D213" s="37">
        <v>1867.1400000000003</v>
      </c>
      <c r="E213" s="21">
        <v>1829.7972000000004</v>
      </c>
      <c r="F213" s="21">
        <v>1904.4828000000002</v>
      </c>
      <c r="G213" s="21">
        <f t="shared" si="4"/>
        <v>1867.1400000000003</v>
      </c>
    </row>
    <row r="214" spans="2:7" x14ac:dyDescent="0.25">
      <c r="B214" s="77"/>
      <c r="C214" s="32" t="s">
        <v>107</v>
      </c>
      <c r="D214" s="37">
        <v>4674.1750000000002</v>
      </c>
      <c r="E214" s="21">
        <v>4580.6914999999999</v>
      </c>
      <c r="F214" s="21">
        <v>4767.6585000000005</v>
      </c>
      <c r="G214" s="21">
        <f t="shared" si="4"/>
        <v>4674.1750000000002</v>
      </c>
    </row>
    <row r="215" spans="2:7" x14ac:dyDescent="0.25">
      <c r="B215" s="77"/>
      <c r="C215" s="32" t="s">
        <v>108</v>
      </c>
      <c r="D215" s="37">
        <v>9963.1400000000012</v>
      </c>
      <c r="E215" s="21">
        <v>9763.8772000000008</v>
      </c>
      <c r="F215" s="21">
        <v>10162.402800000002</v>
      </c>
      <c r="G215" s="21">
        <f t="shared" si="4"/>
        <v>9963.1400000000012</v>
      </c>
    </row>
    <row r="216" spans="2:7" x14ac:dyDescent="0.25">
      <c r="B216" s="77"/>
      <c r="C216" s="32" t="s">
        <v>109</v>
      </c>
      <c r="D216" s="37">
        <v>3769.7000000000003</v>
      </c>
      <c r="E216" s="21">
        <v>3694.3060000000005</v>
      </c>
      <c r="F216" s="21">
        <v>3845.0940000000001</v>
      </c>
      <c r="G216" s="21">
        <f t="shared" si="4"/>
        <v>3769.7000000000007</v>
      </c>
    </row>
    <row r="217" spans="2:7" x14ac:dyDescent="0.25">
      <c r="B217" s="77"/>
      <c r="C217" s="16" t="s">
        <v>539</v>
      </c>
      <c r="D217" s="41">
        <v>347.875</v>
      </c>
      <c r="E217" s="21">
        <v>340.91750000000002</v>
      </c>
      <c r="F217" s="21">
        <v>354.83249999999998</v>
      </c>
      <c r="G217" s="21">
        <f t="shared" si="4"/>
        <v>347.875</v>
      </c>
    </row>
    <row r="218" spans="2:7" x14ac:dyDescent="0.25">
      <c r="B218" s="77"/>
      <c r="C218" s="16" t="s">
        <v>540</v>
      </c>
      <c r="D218" s="41">
        <v>253.00000000000003</v>
      </c>
      <c r="E218" s="21">
        <v>247.94000000000003</v>
      </c>
      <c r="F218" s="21">
        <v>258.06</v>
      </c>
      <c r="G218" s="21">
        <f t="shared" si="4"/>
        <v>253</v>
      </c>
    </row>
    <row r="219" spans="2:7" ht="15.75" customHeight="1" x14ac:dyDescent="0.25">
      <c r="B219" s="77"/>
      <c r="C219" s="16" t="s">
        <v>541</v>
      </c>
      <c r="D219" s="41">
        <v>759.00000000000011</v>
      </c>
      <c r="E219" s="21">
        <v>743.82000000000016</v>
      </c>
      <c r="F219" s="21">
        <v>774.18000000000006</v>
      </c>
      <c r="G219" s="21">
        <f t="shared" si="4"/>
        <v>759</v>
      </c>
    </row>
    <row r="220" spans="2:7" ht="15" customHeight="1" x14ac:dyDescent="0.25">
      <c r="B220" s="77"/>
      <c r="C220" s="16" t="s">
        <v>542</v>
      </c>
      <c r="D220" s="41">
        <v>88.550000000000011</v>
      </c>
      <c r="E220" s="21">
        <v>86.779000000000011</v>
      </c>
      <c r="F220" s="21">
        <v>90.321000000000012</v>
      </c>
      <c r="G220" s="21">
        <f t="shared" si="4"/>
        <v>88.550000000000011</v>
      </c>
    </row>
    <row r="221" spans="2:7" x14ac:dyDescent="0.25">
      <c r="B221" s="77"/>
      <c r="C221" s="33" t="s">
        <v>110</v>
      </c>
      <c r="D221" s="42">
        <v>19394.98</v>
      </c>
      <c r="E221" s="21">
        <v>19007.080399999999</v>
      </c>
      <c r="F221" s="21">
        <v>19782.8796</v>
      </c>
      <c r="G221" s="21">
        <f t="shared" si="4"/>
        <v>19394.98</v>
      </c>
    </row>
    <row r="222" spans="2:7" x14ac:dyDescent="0.25">
      <c r="B222" s="77"/>
      <c r="C222" s="32" t="s">
        <v>421</v>
      </c>
      <c r="D222" s="37">
        <v>354.20000000000005</v>
      </c>
      <c r="E222" s="21">
        <v>347.11600000000004</v>
      </c>
      <c r="F222" s="21">
        <v>361.28400000000005</v>
      </c>
      <c r="G222" s="21">
        <f t="shared" ref="G222:G285" si="5">(D222+E222+F222)/3</f>
        <v>354.20000000000005</v>
      </c>
    </row>
    <row r="223" spans="2:7" x14ac:dyDescent="0.25">
      <c r="B223" s="77"/>
      <c r="C223" s="32" t="s">
        <v>422</v>
      </c>
      <c r="D223" s="37">
        <v>1573.66</v>
      </c>
      <c r="E223" s="21">
        <v>1542.1868000000002</v>
      </c>
      <c r="F223" s="21">
        <v>1605.1332</v>
      </c>
      <c r="G223" s="21">
        <f t="shared" si="5"/>
        <v>1573.66</v>
      </c>
    </row>
    <row r="224" spans="2:7" x14ac:dyDescent="0.25">
      <c r="B224" s="77"/>
      <c r="C224" s="32" t="s">
        <v>111</v>
      </c>
      <c r="D224" s="37">
        <v>1301.6849999999999</v>
      </c>
      <c r="E224" s="21">
        <v>1275.6513</v>
      </c>
      <c r="F224" s="21">
        <v>1327.7186999999999</v>
      </c>
      <c r="G224" s="21">
        <f t="shared" si="5"/>
        <v>1301.6849999999999</v>
      </c>
    </row>
    <row r="225" spans="2:7" x14ac:dyDescent="0.25">
      <c r="B225" s="77"/>
      <c r="C225" s="32" t="s">
        <v>112</v>
      </c>
      <c r="D225" s="37">
        <v>6408.49</v>
      </c>
      <c r="E225" s="21">
        <v>6280.3202000000001</v>
      </c>
      <c r="F225" s="21">
        <v>6536.6597999999994</v>
      </c>
      <c r="G225" s="21">
        <f t="shared" si="5"/>
        <v>6408.4900000000007</v>
      </c>
    </row>
    <row r="226" spans="2:7" x14ac:dyDescent="0.25">
      <c r="B226" s="77"/>
      <c r="C226" s="32" t="s">
        <v>113</v>
      </c>
      <c r="D226" s="37">
        <v>5034.7000000000007</v>
      </c>
      <c r="E226" s="21">
        <v>4934.0060000000003</v>
      </c>
      <c r="F226" s="21">
        <v>5135.3940000000011</v>
      </c>
      <c r="G226" s="21">
        <f t="shared" si="5"/>
        <v>5034.7000000000007</v>
      </c>
    </row>
    <row r="227" spans="2:7" x14ac:dyDescent="0.25">
      <c r="B227" s="77"/>
      <c r="C227" s="32" t="s">
        <v>703</v>
      </c>
      <c r="D227" s="37">
        <v>667.92000000000007</v>
      </c>
      <c r="E227" s="21">
        <v>654.56160000000011</v>
      </c>
      <c r="F227" s="21">
        <v>681.27840000000003</v>
      </c>
      <c r="G227" s="21">
        <f t="shared" si="5"/>
        <v>667.92000000000007</v>
      </c>
    </row>
    <row r="228" spans="2:7" x14ac:dyDescent="0.25">
      <c r="B228" s="77"/>
      <c r="C228" s="32" t="s">
        <v>423</v>
      </c>
      <c r="D228" s="37">
        <v>56.925000000000004</v>
      </c>
      <c r="E228" s="21">
        <v>55.786500000000004</v>
      </c>
      <c r="F228" s="21">
        <v>58.063500000000005</v>
      </c>
      <c r="G228" s="21">
        <f t="shared" si="5"/>
        <v>56.925000000000004</v>
      </c>
    </row>
    <row r="229" spans="2:7" ht="15" customHeight="1" x14ac:dyDescent="0.25">
      <c r="B229" s="77"/>
      <c r="C229" s="32" t="s">
        <v>114</v>
      </c>
      <c r="D229" s="37">
        <v>8844.880000000001</v>
      </c>
      <c r="E229" s="21">
        <v>8667.9824000000008</v>
      </c>
      <c r="F229" s="21">
        <v>9021.7776000000013</v>
      </c>
      <c r="G229" s="21">
        <f t="shared" si="5"/>
        <v>8844.880000000001</v>
      </c>
    </row>
    <row r="230" spans="2:7" ht="18" customHeight="1" x14ac:dyDescent="0.25">
      <c r="B230" s="77"/>
      <c r="C230" s="32" t="s">
        <v>115</v>
      </c>
      <c r="D230" s="37">
        <v>9863.2049999999999</v>
      </c>
      <c r="E230" s="21">
        <v>9665.9408999999996</v>
      </c>
      <c r="F230" s="21">
        <v>10060.4691</v>
      </c>
      <c r="G230" s="21">
        <f t="shared" si="5"/>
        <v>9863.2049999999999</v>
      </c>
    </row>
    <row r="231" spans="2:7" ht="15.75" customHeight="1" x14ac:dyDescent="0.25">
      <c r="B231" s="77"/>
      <c r="C231" s="32" t="s">
        <v>374</v>
      </c>
      <c r="D231" s="37">
        <v>404.8</v>
      </c>
      <c r="E231" s="21">
        <v>396.70400000000001</v>
      </c>
      <c r="F231" s="21">
        <v>412.89600000000002</v>
      </c>
      <c r="G231" s="21">
        <f t="shared" si="5"/>
        <v>404.8</v>
      </c>
    </row>
    <row r="232" spans="2:7" x14ac:dyDescent="0.25">
      <c r="B232" s="77"/>
      <c r="C232" s="32" t="s">
        <v>424</v>
      </c>
      <c r="D232" s="37">
        <v>1239.7</v>
      </c>
      <c r="E232" s="21">
        <v>1214.9059999999999</v>
      </c>
      <c r="F232" s="21">
        <v>1264.4940000000001</v>
      </c>
      <c r="G232" s="21">
        <f t="shared" si="5"/>
        <v>1239.7</v>
      </c>
    </row>
    <row r="233" spans="2:7" x14ac:dyDescent="0.25">
      <c r="B233" s="77"/>
      <c r="C233" s="32" t="s">
        <v>116</v>
      </c>
      <c r="D233" s="37">
        <v>14343.835000000001</v>
      </c>
      <c r="E233" s="21">
        <v>14056.9583</v>
      </c>
      <c r="F233" s="21">
        <v>14630.711700000002</v>
      </c>
      <c r="G233" s="21">
        <f t="shared" si="5"/>
        <v>14343.835000000001</v>
      </c>
    </row>
    <row r="234" spans="2:7" x14ac:dyDescent="0.25">
      <c r="B234" s="77"/>
      <c r="C234" s="32" t="s">
        <v>117</v>
      </c>
      <c r="D234" s="37">
        <v>42023.3</v>
      </c>
      <c r="E234" s="21">
        <v>41182.834000000003</v>
      </c>
      <c r="F234" s="21">
        <v>42863.766000000003</v>
      </c>
      <c r="G234" s="21">
        <f t="shared" si="5"/>
        <v>42023.3</v>
      </c>
    </row>
    <row r="235" spans="2:7" x14ac:dyDescent="0.25">
      <c r="B235" s="77"/>
      <c r="C235" s="32" t="s">
        <v>118</v>
      </c>
      <c r="D235" s="37">
        <v>40071.405000000006</v>
      </c>
      <c r="E235" s="21">
        <v>39269.976900000009</v>
      </c>
      <c r="F235" s="21">
        <v>40872.833100000003</v>
      </c>
      <c r="G235" s="21">
        <f t="shared" si="5"/>
        <v>40071.405000000006</v>
      </c>
    </row>
    <row r="236" spans="2:7" x14ac:dyDescent="0.25">
      <c r="B236" s="77"/>
      <c r="C236" s="32" t="s">
        <v>256</v>
      </c>
      <c r="D236" s="37">
        <v>47137.695</v>
      </c>
      <c r="E236" s="21">
        <v>46194.941099999996</v>
      </c>
      <c r="F236" s="21">
        <v>48080.448900000003</v>
      </c>
      <c r="G236" s="21">
        <f t="shared" si="5"/>
        <v>47137.695000000007</v>
      </c>
    </row>
    <row r="237" spans="2:7" ht="15" customHeight="1" x14ac:dyDescent="0.25">
      <c r="B237" s="77"/>
      <c r="C237" s="16" t="s">
        <v>543</v>
      </c>
      <c r="D237" s="38">
        <v>1821.6000000000001</v>
      </c>
      <c r="E237" s="21">
        <v>1785.1680000000001</v>
      </c>
      <c r="F237" s="21">
        <v>1858.0320000000002</v>
      </c>
      <c r="G237" s="21">
        <f t="shared" si="5"/>
        <v>1821.6000000000001</v>
      </c>
    </row>
    <row r="238" spans="2:7" x14ac:dyDescent="0.25">
      <c r="B238" s="77"/>
      <c r="C238" s="16" t="s">
        <v>544</v>
      </c>
      <c r="D238" s="38">
        <v>2953.7750000000001</v>
      </c>
      <c r="E238" s="21">
        <v>2894.6995000000002</v>
      </c>
      <c r="F238" s="21">
        <v>3012.8505</v>
      </c>
      <c r="G238" s="21">
        <f t="shared" si="5"/>
        <v>2953.7750000000001</v>
      </c>
    </row>
    <row r="239" spans="2:7" x14ac:dyDescent="0.25">
      <c r="B239" s="77"/>
      <c r="C239" s="17" t="s">
        <v>545</v>
      </c>
      <c r="D239" s="38">
        <v>3478.7500000000005</v>
      </c>
      <c r="E239" s="21">
        <v>3409.1750000000006</v>
      </c>
      <c r="F239" s="21">
        <v>3548.3250000000003</v>
      </c>
      <c r="G239" s="21">
        <f t="shared" si="5"/>
        <v>3478.7500000000005</v>
      </c>
    </row>
    <row r="240" spans="2:7" x14ac:dyDescent="0.25">
      <c r="B240" s="77"/>
      <c r="C240" s="33" t="s">
        <v>394</v>
      </c>
      <c r="D240" s="37">
        <v>4180.8250000000007</v>
      </c>
      <c r="E240" s="21">
        <v>4097.2085000000006</v>
      </c>
      <c r="F240" s="21">
        <v>4264.4415000000008</v>
      </c>
      <c r="G240" s="21">
        <f t="shared" si="5"/>
        <v>4180.8250000000007</v>
      </c>
    </row>
    <row r="241" spans="2:7" x14ac:dyDescent="0.25">
      <c r="B241" s="77"/>
      <c r="C241" s="33" t="s">
        <v>546</v>
      </c>
      <c r="D241" s="37">
        <v>1543.3000000000002</v>
      </c>
      <c r="E241" s="21">
        <v>1512.4340000000002</v>
      </c>
      <c r="F241" s="21">
        <v>1574.1660000000002</v>
      </c>
      <c r="G241" s="21">
        <f t="shared" si="5"/>
        <v>1543.3000000000002</v>
      </c>
    </row>
    <row r="242" spans="2:7" x14ac:dyDescent="0.25">
      <c r="B242" s="77"/>
      <c r="C242" s="32" t="s">
        <v>19</v>
      </c>
      <c r="D242" s="37">
        <v>7175.0800000000008</v>
      </c>
      <c r="E242" s="21">
        <v>7031.5784000000012</v>
      </c>
      <c r="F242" s="21">
        <v>7318.5816000000004</v>
      </c>
      <c r="G242" s="21">
        <f t="shared" si="5"/>
        <v>7175.0800000000008</v>
      </c>
    </row>
    <row r="243" spans="2:7" x14ac:dyDescent="0.25">
      <c r="B243" s="77"/>
      <c r="C243" s="32" t="s">
        <v>20</v>
      </c>
      <c r="D243" s="37">
        <v>4193.4750000000004</v>
      </c>
      <c r="E243" s="21">
        <v>4109.6055000000006</v>
      </c>
      <c r="F243" s="21">
        <v>4277.3445000000002</v>
      </c>
      <c r="G243" s="21">
        <f t="shared" si="5"/>
        <v>4193.4749999999995</v>
      </c>
    </row>
    <row r="244" spans="2:7" x14ac:dyDescent="0.25">
      <c r="B244" s="77"/>
      <c r="C244" s="32" t="s">
        <v>425</v>
      </c>
      <c r="D244" s="37">
        <v>8500.8000000000011</v>
      </c>
      <c r="E244" s="21">
        <v>8330.7840000000015</v>
      </c>
      <c r="F244" s="21">
        <v>8670.8160000000007</v>
      </c>
      <c r="G244" s="21">
        <f t="shared" si="5"/>
        <v>8500.8000000000011</v>
      </c>
    </row>
    <row r="245" spans="2:7" x14ac:dyDescent="0.25">
      <c r="B245" s="77"/>
      <c r="C245" s="32" t="s">
        <v>426</v>
      </c>
      <c r="D245" s="37">
        <v>3023.3500000000004</v>
      </c>
      <c r="E245" s="21">
        <v>2962.8830000000003</v>
      </c>
      <c r="F245" s="21">
        <v>3083.8170000000005</v>
      </c>
      <c r="G245" s="21">
        <f t="shared" si="5"/>
        <v>3023.3500000000004</v>
      </c>
    </row>
    <row r="246" spans="2:7" x14ac:dyDescent="0.25">
      <c r="B246" s="77"/>
      <c r="C246" s="32" t="s">
        <v>427</v>
      </c>
      <c r="D246" s="37">
        <v>4430.0300000000007</v>
      </c>
      <c r="E246" s="21">
        <v>4341.4294000000009</v>
      </c>
      <c r="F246" s="21">
        <v>4518.6306000000004</v>
      </c>
      <c r="G246" s="21">
        <f t="shared" si="5"/>
        <v>4430.0300000000007</v>
      </c>
    </row>
    <row r="247" spans="2:7" x14ac:dyDescent="0.25">
      <c r="B247" s="77"/>
      <c r="C247" s="32" t="s">
        <v>547</v>
      </c>
      <c r="D247" s="37">
        <v>6236.4500000000007</v>
      </c>
      <c r="E247" s="21">
        <v>6111.7210000000005</v>
      </c>
      <c r="F247" s="21">
        <v>6361.179000000001</v>
      </c>
      <c r="G247" s="21">
        <f t="shared" si="5"/>
        <v>6236.4500000000007</v>
      </c>
    </row>
    <row r="248" spans="2:7" x14ac:dyDescent="0.25">
      <c r="B248" s="77"/>
      <c r="C248" s="32" t="s">
        <v>428</v>
      </c>
      <c r="D248" s="37">
        <v>412.39</v>
      </c>
      <c r="E248" s="21">
        <v>404.1422</v>
      </c>
      <c r="F248" s="21">
        <v>420.63779999999997</v>
      </c>
      <c r="G248" s="21">
        <f t="shared" si="5"/>
        <v>412.39000000000004</v>
      </c>
    </row>
    <row r="249" spans="2:7" ht="15.75" customHeight="1" x14ac:dyDescent="0.25">
      <c r="B249" s="77"/>
      <c r="C249" s="32" t="s">
        <v>429</v>
      </c>
      <c r="D249" s="37">
        <v>13936.505000000001</v>
      </c>
      <c r="E249" s="21">
        <v>13657.7749</v>
      </c>
      <c r="F249" s="21">
        <v>14215.235100000002</v>
      </c>
      <c r="G249" s="21">
        <f t="shared" si="5"/>
        <v>13936.504999999999</v>
      </c>
    </row>
    <row r="250" spans="2:7" x14ac:dyDescent="0.25">
      <c r="B250" s="77"/>
      <c r="C250" s="32" t="s">
        <v>430</v>
      </c>
      <c r="D250" s="37">
        <v>3961.9800000000005</v>
      </c>
      <c r="E250" s="21">
        <v>3882.7404000000006</v>
      </c>
      <c r="F250" s="21">
        <v>4041.2196000000004</v>
      </c>
      <c r="G250" s="21">
        <f t="shared" si="5"/>
        <v>3961.9800000000009</v>
      </c>
    </row>
    <row r="251" spans="2:7" x14ac:dyDescent="0.25">
      <c r="B251" s="77"/>
      <c r="C251" s="32" t="s">
        <v>431</v>
      </c>
      <c r="D251" s="37">
        <v>3582.4800000000005</v>
      </c>
      <c r="E251" s="21">
        <v>3510.8304000000003</v>
      </c>
      <c r="F251" s="21">
        <v>3654.1296000000007</v>
      </c>
      <c r="G251" s="21">
        <f t="shared" si="5"/>
        <v>3582.48</v>
      </c>
    </row>
    <row r="252" spans="2:7" x14ac:dyDescent="0.25">
      <c r="B252" s="77"/>
      <c r="C252" s="32" t="s">
        <v>432</v>
      </c>
      <c r="D252" s="37">
        <v>14581.655000000001</v>
      </c>
      <c r="E252" s="21">
        <v>14290.0219</v>
      </c>
      <c r="F252" s="21">
        <v>14873.288100000002</v>
      </c>
      <c r="G252" s="21">
        <f t="shared" si="5"/>
        <v>14581.654999999999</v>
      </c>
    </row>
    <row r="253" spans="2:7" x14ac:dyDescent="0.25">
      <c r="B253" s="77"/>
      <c r="C253" s="32" t="s">
        <v>119</v>
      </c>
      <c r="D253" s="37">
        <v>2747.5800000000004</v>
      </c>
      <c r="E253" s="21">
        <v>2692.6284000000005</v>
      </c>
      <c r="F253" s="21">
        <v>2802.5316000000003</v>
      </c>
      <c r="G253" s="21">
        <f t="shared" si="5"/>
        <v>2747.5800000000004</v>
      </c>
    </row>
    <row r="254" spans="2:7" x14ac:dyDescent="0.25">
      <c r="B254" s="77"/>
      <c r="C254" s="32" t="s">
        <v>433</v>
      </c>
      <c r="D254" s="37">
        <v>2466.75</v>
      </c>
      <c r="E254" s="21">
        <v>2417.415</v>
      </c>
      <c r="F254" s="21">
        <v>2516.085</v>
      </c>
      <c r="G254" s="21">
        <f t="shared" si="5"/>
        <v>2466.75</v>
      </c>
    </row>
    <row r="255" spans="2:7" x14ac:dyDescent="0.25">
      <c r="B255" s="77"/>
      <c r="C255" s="16" t="s">
        <v>548</v>
      </c>
      <c r="D255" s="38">
        <v>3023.3500000000004</v>
      </c>
      <c r="E255" s="21">
        <v>2962.8830000000003</v>
      </c>
      <c r="F255" s="21">
        <v>3083.8170000000005</v>
      </c>
      <c r="G255" s="21">
        <f t="shared" si="5"/>
        <v>3023.3500000000004</v>
      </c>
    </row>
    <row r="256" spans="2:7" x14ac:dyDescent="0.25">
      <c r="B256" s="77"/>
      <c r="C256" s="16" t="s">
        <v>549</v>
      </c>
      <c r="D256" s="38">
        <v>1973.4</v>
      </c>
      <c r="E256" s="21">
        <v>1933.932</v>
      </c>
      <c r="F256" s="21">
        <v>2012.8680000000002</v>
      </c>
      <c r="G256" s="21">
        <f t="shared" si="5"/>
        <v>1973.4000000000003</v>
      </c>
    </row>
    <row r="257" spans="2:7" x14ac:dyDescent="0.25">
      <c r="B257" s="77"/>
      <c r="C257" s="16" t="s">
        <v>550</v>
      </c>
      <c r="D257" s="38">
        <v>993.02500000000009</v>
      </c>
      <c r="E257" s="21">
        <v>973.16450000000009</v>
      </c>
      <c r="F257" s="21">
        <v>1012.8855000000001</v>
      </c>
      <c r="G257" s="21">
        <f t="shared" si="5"/>
        <v>993.02500000000009</v>
      </c>
    </row>
    <row r="258" spans="2:7" x14ac:dyDescent="0.25">
      <c r="B258" s="77"/>
      <c r="C258" s="18" t="s">
        <v>551</v>
      </c>
      <c r="D258" s="38">
        <v>581.90000000000009</v>
      </c>
      <c r="E258" s="21">
        <v>570.26200000000006</v>
      </c>
      <c r="F258" s="21">
        <v>593.53800000000012</v>
      </c>
      <c r="G258" s="21">
        <f t="shared" si="5"/>
        <v>581.90000000000009</v>
      </c>
    </row>
    <row r="259" spans="2:7" x14ac:dyDescent="0.25">
      <c r="B259" s="77"/>
      <c r="C259" s="33" t="s">
        <v>120</v>
      </c>
      <c r="D259" s="37">
        <v>274.50500000000005</v>
      </c>
      <c r="E259" s="21">
        <v>269.01490000000007</v>
      </c>
      <c r="F259" s="21">
        <v>279.99510000000004</v>
      </c>
      <c r="G259" s="21">
        <f t="shared" si="5"/>
        <v>274.50500000000005</v>
      </c>
    </row>
    <row r="260" spans="2:7" x14ac:dyDescent="0.25">
      <c r="B260" s="77"/>
      <c r="C260" s="32" t="s">
        <v>121</v>
      </c>
      <c r="D260" s="37">
        <v>236.55500000000004</v>
      </c>
      <c r="E260" s="21">
        <v>231.82390000000004</v>
      </c>
      <c r="F260" s="21">
        <v>241.28610000000003</v>
      </c>
      <c r="G260" s="21">
        <f t="shared" si="5"/>
        <v>236.55500000000004</v>
      </c>
    </row>
    <row r="261" spans="2:7" x14ac:dyDescent="0.25">
      <c r="B261" s="77"/>
      <c r="C261" s="32" t="s">
        <v>395</v>
      </c>
      <c r="D261" s="37">
        <v>867.79000000000008</v>
      </c>
      <c r="E261" s="21">
        <v>850.43420000000003</v>
      </c>
      <c r="F261" s="21">
        <v>885.14580000000012</v>
      </c>
      <c r="G261" s="21">
        <f t="shared" si="5"/>
        <v>867.79000000000008</v>
      </c>
    </row>
    <row r="262" spans="2:7" x14ac:dyDescent="0.25">
      <c r="B262" s="77"/>
      <c r="C262" s="32" t="s">
        <v>122</v>
      </c>
      <c r="D262" s="37">
        <v>942.42500000000007</v>
      </c>
      <c r="E262" s="21">
        <v>923.57650000000012</v>
      </c>
      <c r="F262" s="21">
        <v>961.27350000000001</v>
      </c>
      <c r="G262" s="21">
        <f t="shared" si="5"/>
        <v>942.42500000000018</v>
      </c>
    </row>
    <row r="263" spans="2:7" x14ac:dyDescent="0.25">
      <c r="B263" s="77"/>
      <c r="C263" s="32" t="s">
        <v>123</v>
      </c>
      <c r="D263" s="37">
        <v>1092.96</v>
      </c>
      <c r="E263" s="21">
        <v>1071.1007999999999</v>
      </c>
      <c r="F263" s="21">
        <v>1114.8192000000001</v>
      </c>
      <c r="G263" s="21">
        <f t="shared" si="5"/>
        <v>1092.96</v>
      </c>
    </row>
    <row r="264" spans="2:7" x14ac:dyDescent="0.25">
      <c r="B264" s="77"/>
      <c r="C264" s="32" t="s">
        <v>124</v>
      </c>
      <c r="D264" s="37">
        <v>1100.5500000000002</v>
      </c>
      <c r="E264" s="21">
        <v>1078.5390000000002</v>
      </c>
      <c r="F264" s="21">
        <v>1122.5610000000001</v>
      </c>
      <c r="G264" s="21">
        <f t="shared" si="5"/>
        <v>1100.5500000000002</v>
      </c>
    </row>
    <row r="265" spans="2:7" x14ac:dyDescent="0.25">
      <c r="B265" s="77"/>
      <c r="C265" s="32" t="s">
        <v>125</v>
      </c>
      <c r="D265" s="37">
        <v>16864.98</v>
      </c>
      <c r="E265" s="21">
        <v>16527.680400000001</v>
      </c>
      <c r="F265" s="21">
        <v>17202.279599999998</v>
      </c>
      <c r="G265" s="21">
        <f t="shared" si="5"/>
        <v>16864.98</v>
      </c>
    </row>
    <row r="266" spans="2:7" x14ac:dyDescent="0.25">
      <c r="B266" s="77"/>
      <c r="C266" s="32" t="s">
        <v>126</v>
      </c>
      <c r="D266" s="37">
        <v>13420.385000000002</v>
      </c>
      <c r="E266" s="21">
        <v>13151.977300000002</v>
      </c>
      <c r="F266" s="21">
        <v>13688.792700000002</v>
      </c>
      <c r="G266" s="21">
        <f t="shared" si="5"/>
        <v>13420.385000000002</v>
      </c>
    </row>
    <row r="267" spans="2:7" ht="18" customHeight="1" x14ac:dyDescent="0.25">
      <c r="B267" s="77"/>
      <c r="C267" s="32" t="s">
        <v>127</v>
      </c>
      <c r="D267" s="37">
        <v>11239.525000000001</v>
      </c>
      <c r="E267" s="21">
        <v>11014.734500000002</v>
      </c>
      <c r="F267" s="21">
        <v>11464.315500000001</v>
      </c>
      <c r="G267" s="21">
        <f t="shared" si="5"/>
        <v>11239.525000000001</v>
      </c>
    </row>
    <row r="268" spans="2:7" x14ac:dyDescent="0.25">
      <c r="B268" s="77"/>
      <c r="C268" s="32" t="s">
        <v>704</v>
      </c>
      <c r="D268" s="37">
        <v>240.35000000000002</v>
      </c>
      <c r="E268" s="21">
        <v>235.54300000000003</v>
      </c>
      <c r="F268" s="21">
        <v>245.15700000000001</v>
      </c>
      <c r="G268" s="21">
        <f t="shared" si="5"/>
        <v>240.35000000000002</v>
      </c>
    </row>
    <row r="269" spans="2:7" ht="15" customHeight="1" x14ac:dyDescent="0.25">
      <c r="B269" s="77"/>
      <c r="C269" s="32" t="s">
        <v>434</v>
      </c>
      <c r="D269" s="37">
        <v>120.17500000000001</v>
      </c>
      <c r="E269" s="21">
        <v>117.77150000000002</v>
      </c>
      <c r="F269" s="21">
        <v>122.57850000000001</v>
      </c>
      <c r="G269" s="21">
        <f t="shared" si="5"/>
        <v>120.17500000000001</v>
      </c>
    </row>
    <row r="270" spans="2:7" x14ac:dyDescent="0.25">
      <c r="B270" s="77"/>
      <c r="C270" s="32" t="s">
        <v>705</v>
      </c>
      <c r="D270" s="37">
        <v>480.70000000000005</v>
      </c>
      <c r="E270" s="21">
        <v>471.08600000000007</v>
      </c>
      <c r="F270" s="21">
        <v>490.31400000000002</v>
      </c>
      <c r="G270" s="21">
        <f t="shared" si="5"/>
        <v>480.70000000000005</v>
      </c>
    </row>
    <row r="271" spans="2:7" x14ac:dyDescent="0.25">
      <c r="B271" s="77"/>
      <c r="C271" s="32" t="s">
        <v>706</v>
      </c>
      <c r="D271" s="37">
        <v>4807</v>
      </c>
      <c r="E271" s="21">
        <v>4710.8599999999997</v>
      </c>
      <c r="F271" s="21">
        <v>4903.1400000000003</v>
      </c>
      <c r="G271" s="21">
        <f t="shared" si="5"/>
        <v>4807</v>
      </c>
    </row>
    <row r="272" spans="2:7" x14ac:dyDescent="0.25">
      <c r="B272" s="77"/>
      <c r="C272" s="32" t="s">
        <v>128</v>
      </c>
      <c r="D272" s="37">
        <v>9526.7150000000001</v>
      </c>
      <c r="E272" s="21">
        <v>9336.1807000000008</v>
      </c>
      <c r="F272" s="21">
        <v>9717.2492999999995</v>
      </c>
      <c r="G272" s="21">
        <f t="shared" si="5"/>
        <v>9526.7150000000001</v>
      </c>
    </row>
    <row r="273" spans="2:7" x14ac:dyDescent="0.25">
      <c r="B273" s="77"/>
      <c r="C273" s="32" t="s">
        <v>129</v>
      </c>
      <c r="D273" s="37">
        <v>5864.54</v>
      </c>
      <c r="E273" s="21">
        <v>5747.2492000000002</v>
      </c>
      <c r="F273" s="21">
        <v>5981.8307999999997</v>
      </c>
      <c r="G273" s="21">
        <f t="shared" si="5"/>
        <v>5864.54</v>
      </c>
    </row>
    <row r="274" spans="2:7" x14ac:dyDescent="0.25">
      <c r="B274" s="77"/>
      <c r="C274" s="32" t="s">
        <v>130</v>
      </c>
      <c r="D274" s="37">
        <v>19825.080000000002</v>
      </c>
      <c r="E274" s="21">
        <v>19428.578400000002</v>
      </c>
      <c r="F274" s="21">
        <v>20221.581600000001</v>
      </c>
      <c r="G274" s="21">
        <f t="shared" si="5"/>
        <v>19825.080000000002</v>
      </c>
    </row>
    <row r="275" spans="2:7" x14ac:dyDescent="0.25">
      <c r="B275" s="77"/>
      <c r="C275" s="32" t="s">
        <v>552</v>
      </c>
      <c r="D275" s="37">
        <v>22122.320000000003</v>
      </c>
      <c r="E275" s="21">
        <v>21679.873600000003</v>
      </c>
      <c r="F275" s="21">
        <v>22564.766400000004</v>
      </c>
      <c r="G275" s="21">
        <f t="shared" si="5"/>
        <v>22122.320000000003</v>
      </c>
    </row>
    <row r="276" spans="2:7" x14ac:dyDescent="0.25">
      <c r="B276" s="77"/>
      <c r="C276" s="32" t="s">
        <v>553</v>
      </c>
      <c r="D276" s="37">
        <v>12691.745000000003</v>
      </c>
      <c r="E276" s="21">
        <v>12437.910100000003</v>
      </c>
      <c r="F276" s="21">
        <v>12945.579900000002</v>
      </c>
      <c r="G276" s="21">
        <f t="shared" si="5"/>
        <v>12691.745000000003</v>
      </c>
    </row>
    <row r="277" spans="2:7" x14ac:dyDescent="0.25">
      <c r="B277" s="77"/>
      <c r="C277" s="32" t="s">
        <v>131</v>
      </c>
      <c r="D277" s="37">
        <v>4588.1550000000007</v>
      </c>
      <c r="E277" s="21">
        <v>4496.3919000000005</v>
      </c>
      <c r="F277" s="21">
        <v>4679.9181000000008</v>
      </c>
      <c r="G277" s="21">
        <f t="shared" si="5"/>
        <v>4588.1550000000007</v>
      </c>
    </row>
    <row r="278" spans="2:7" x14ac:dyDescent="0.25">
      <c r="B278" s="77"/>
      <c r="C278" s="32" t="s">
        <v>132</v>
      </c>
      <c r="D278" s="37">
        <v>2393.3800000000006</v>
      </c>
      <c r="E278" s="21">
        <v>2345.5124000000005</v>
      </c>
      <c r="F278" s="21">
        <v>2441.2476000000006</v>
      </c>
      <c r="G278" s="21">
        <f t="shared" si="5"/>
        <v>2393.3800000000006</v>
      </c>
    </row>
    <row r="279" spans="2:7" x14ac:dyDescent="0.25">
      <c r="B279" s="77"/>
      <c r="C279" s="32" t="s">
        <v>133</v>
      </c>
      <c r="D279" s="37">
        <v>22983.785</v>
      </c>
      <c r="E279" s="21">
        <v>22524.1093</v>
      </c>
      <c r="F279" s="21">
        <v>23443.4607</v>
      </c>
      <c r="G279" s="21">
        <f t="shared" si="5"/>
        <v>22983.785</v>
      </c>
    </row>
    <row r="280" spans="2:7" x14ac:dyDescent="0.25">
      <c r="B280" s="77"/>
      <c r="C280" s="32" t="s">
        <v>134</v>
      </c>
      <c r="D280" s="37">
        <v>8989.09</v>
      </c>
      <c r="E280" s="21">
        <v>8809.3081999999995</v>
      </c>
      <c r="F280" s="21">
        <v>9168.8718000000008</v>
      </c>
      <c r="G280" s="21">
        <f t="shared" si="5"/>
        <v>8989.09</v>
      </c>
    </row>
    <row r="281" spans="2:7" x14ac:dyDescent="0.25">
      <c r="B281" s="77"/>
      <c r="C281" s="32" t="s">
        <v>21</v>
      </c>
      <c r="D281" s="37">
        <v>21799.745000000003</v>
      </c>
      <c r="E281" s="21">
        <v>21363.750100000001</v>
      </c>
      <c r="F281" s="21">
        <v>22235.739900000004</v>
      </c>
      <c r="G281" s="21">
        <f t="shared" si="5"/>
        <v>21799.744999999999</v>
      </c>
    </row>
    <row r="282" spans="2:7" x14ac:dyDescent="0.25">
      <c r="B282" s="77"/>
      <c r="C282" s="32" t="s">
        <v>135</v>
      </c>
      <c r="D282" s="37">
        <v>1001.88</v>
      </c>
      <c r="E282" s="21">
        <v>981.8424</v>
      </c>
      <c r="F282" s="21">
        <v>1021.9176</v>
      </c>
      <c r="G282" s="21">
        <f t="shared" si="5"/>
        <v>1001.8800000000001</v>
      </c>
    </row>
    <row r="283" spans="2:7" x14ac:dyDescent="0.25">
      <c r="B283" s="77"/>
      <c r="C283" s="32" t="s">
        <v>136</v>
      </c>
      <c r="D283" s="37">
        <v>10701.900000000001</v>
      </c>
      <c r="E283" s="21">
        <v>10487.862000000001</v>
      </c>
      <c r="F283" s="21">
        <v>10915.938000000002</v>
      </c>
      <c r="G283" s="21">
        <f t="shared" si="5"/>
        <v>10701.900000000001</v>
      </c>
    </row>
    <row r="284" spans="2:7" x14ac:dyDescent="0.25">
      <c r="B284" s="77"/>
      <c r="C284" s="32" t="s">
        <v>22</v>
      </c>
      <c r="D284" s="37">
        <v>1087.9000000000001</v>
      </c>
      <c r="E284" s="21">
        <v>1066.1420000000001</v>
      </c>
      <c r="F284" s="21">
        <v>1109.6580000000001</v>
      </c>
      <c r="G284" s="21">
        <f t="shared" si="5"/>
        <v>1087.9000000000003</v>
      </c>
    </row>
    <row r="285" spans="2:7" x14ac:dyDescent="0.25">
      <c r="B285" s="77"/>
      <c r="C285" s="32" t="s">
        <v>554</v>
      </c>
      <c r="D285" s="37">
        <v>430.1</v>
      </c>
      <c r="E285" s="21">
        <v>421.49800000000005</v>
      </c>
      <c r="F285" s="21">
        <v>438.702</v>
      </c>
      <c r="G285" s="21">
        <f t="shared" si="5"/>
        <v>430.10000000000008</v>
      </c>
    </row>
    <row r="286" spans="2:7" x14ac:dyDescent="0.25">
      <c r="B286" s="77"/>
      <c r="C286" s="32" t="s">
        <v>137</v>
      </c>
      <c r="D286" s="37">
        <v>38204.265000000007</v>
      </c>
      <c r="E286" s="21">
        <v>37440.179700000008</v>
      </c>
      <c r="F286" s="21">
        <v>38968.350300000006</v>
      </c>
      <c r="G286" s="21">
        <f t="shared" ref="G286:G370" si="6">(D286+E286+F286)/3</f>
        <v>38204.265000000007</v>
      </c>
    </row>
    <row r="287" spans="2:7" x14ac:dyDescent="0.25">
      <c r="B287" s="77"/>
      <c r="C287" s="16" t="s">
        <v>555</v>
      </c>
      <c r="D287" s="38">
        <v>9272.4500000000007</v>
      </c>
      <c r="E287" s="21">
        <v>9087.0010000000002</v>
      </c>
      <c r="F287" s="21">
        <v>9457.8990000000013</v>
      </c>
      <c r="G287" s="21">
        <f t="shared" si="6"/>
        <v>9272.4500000000007</v>
      </c>
    </row>
    <row r="288" spans="2:7" x14ac:dyDescent="0.25">
      <c r="B288" s="77"/>
      <c r="C288" s="16" t="s">
        <v>556</v>
      </c>
      <c r="D288" s="38">
        <v>9304.0750000000007</v>
      </c>
      <c r="E288" s="21">
        <v>9117.9935000000005</v>
      </c>
      <c r="F288" s="21">
        <v>9490.156500000001</v>
      </c>
      <c r="G288" s="21">
        <f t="shared" si="6"/>
        <v>9304.0750000000007</v>
      </c>
    </row>
    <row r="289" spans="2:7" x14ac:dyDescent="0.25">
      <c r="B289" s="77"/>
      <c r="C289" s="16" t="s">
        <v>557</v>
      </c>
      <c r="D289" s="38">
        <v>3314.3</v>
      </c>
      <c r="E289" s="21">
        <v>3248.0140000000001</v>
      </c>
      <c r="F289" s="21">
        <v>3380.5860000000002</v>
      </c>
      <c r="G289" s="21">
        <f t="shared" si="6"/>
        <v>3314.3000000000006</v>
      </c>
    </row>
    <row r="290" spans="2:7" x14ac:dyDescent="0.25">
      <c r="B290" s="77"/>
      <c r="C290" s="16" t="s">
        <v>558</v>
      </c>
      <c r="D290" s="38">
        <v>5211.8</v>
      </c>
      <c r="E290" s="21">
        <v>5107.5640000000003</v>
      </c>
      <c r="F290" s="21">
        <v>5316.0360000000001</v>
      </c>
      <c r="G290" s="21">
        <f t="shared" si="6"/>
        <v>5211.8</v>
      </c>
    </row>
    <row r="291" spans="2:7" x14ac:dyDescent="0.25">
      <c r="B291" s="77"/>
      <c r="C291" s="18" t="s">
        <v>559</v>
      </c>
      <c r="D291" s="38">
        <v>3149.8500000000004</v>
      </c>
      <c r="E291" s="21">
        <v>3086.8530000000005</v>
      </c>
      <c r="F291" s="21">
        <v>3212.8470000000002</v>
      </c>
      <c r="G291" s="21">
        <f t="shared" si="6"/>
        <v>3149.8500000000004</v>
      </c>
    </row>
    <row r="292" spans="2:7" x14ac:dyDescent="0.25">
      <c r="B292" s="77"/>
      <c r="C292" s="33" t="s">
        <v>138</v>
      </c>
      <c r="D292" s="37">
        <v>7565.9650000000001</v>
      </c>
      <c r="E292" s="21">
        <v>7414.6457</v>
      </c>
      <c r="F292" s="21">
        <v>7717.2843000000003</v>
      </c>
      <c r="G292" s="21">
        <f t="shared" si="6"/>
        <v>7565.9650000000001</v>
      </c>
    </row>
    <row r="293" spans="2:7" x14ac:dyDescent="0.25">
      <c r="B293" s="77"/>
      <c r="C293" s="32" t="s">
        <v>384</v>
      </c>
      <c r="D293" s="37">
        <v>1062.6000000000001</v>
      </c>
      <c r="E293" s="21">
        <v>1041.3480000000002</v>
      </c>
      <c r="F293" s="21">
        <v>1083.8520000000001</v>
      </c>
      <c r="G293" s="21">
        <f t="shared" si="6"/>
        <v>1062.6000000000001</v>
      </c>
    </row>
    <row r="294" spans="2:7" x14ac:dyDescent="0.25">
      <c r="B294" s="77"/>
      <c r="C294" s="32" t="s">
        <v>560</v>
      </c>
      <c r="D294" s="37">
        <v>3326.9500000000003</v>
      </c>
      <c r="E294" s="21">
        <v>3260.4110000000001</v>
      </c>
      <c r="F294" s="21">
        <v>3393.4890000000005</v>
      </c>
      <c r="G294" s="21">
        <f t="shared" si="6"/>
        <v>3326.9500000000007</v>
      </c>
    </row>
    <row r="295" spans="2:7" x14ac:dyDescent="0.25">
      <c r="B295" s="77"/>
      <c r="C295" s="32" t="s">
        <v>139</v>
      </c>
      <c r="D295" s="37">
        <v>7202.9100000000008</v>
      </c>
      <c r="E295" s="21">
        <v>7058.8518000000004</v>
      </c>
      <c r="F295" s="21">
        <v>7346.9682000000012</v>
      </c>
      <c r="G295" s="21">
        <f t="shared" si="6"/>
        <v>7202.9100000000008</v>
      </c>
    </row>
    <row r="296" spans="2:7" ht="17.25" customHeight="1" x14ac:dyDescent="0.25">
      <c r="B296" s="77"/>
      <c r="C296" s="32" t="s">
        <v>140</v>
      </c>
      <c r="D296" s="37">
        <v>3944.27</v>
      </c>
      <c r="E296" s="21">
        <v>3865.3845999999999</v>
      </c>
      <c r="F296" s="21">
        <v>4023.1554000000001</v>
      </c>
      <c r="G296" s="21">
        <f t="shared" si="6"/>
        <v>3944.27</v>
      </c>
    </row>
    <row r="297" spans="2:7" x14ac:dyDescent="0.25">
      <c r="B297" s="77"/>
      <c r="C297" s="32" t="s">
        <v>435</v>
      </c>
      <c r="D297" s="37">
        <v>278.3</v>
      </c>
      <c r="E297" s="21">
        <v>272.73400000000004</v>
      </c>
      <c r="F297" s="21">
        <v>283.86599999999999</v>
      </c>
      <c r="G297" s="21">
        <f t="shared" si="6"/>
        <v>278.3</v>
      </c>
    </row>
    <row r="298" spans="2:7" x14ac:dyDescent="0.25">
      <c r="B298" s="77"/>
      <c r="C298" s="32" t="s">
        <v>279</v>
      </c>
      <c r="D298" s="37">
        <v>1986.0500000000002</v>
      </c>
      <c r="E298" s="21">
        <v>1946.3290000000002</v>
      </c>
      <c r="F298" s="21">
        <v>2025.7710000000002</v>
      </c>
      <c r="G298" s="21">
        <f t="shared" si="6"/>
        <v>1986.0500000000002</v>
      </c>
    </row>
    <row r="299" spans="2:7" x14ac:dyDescent="0.25">
      <c r="B299" s="77"/>
      <c r="C299" s="32" t="s">
        <v>141</v>
      </c>
      <c r="D299" s="37">
        <v>1511.6750000000002</v>
      </c>
      <c r="E299" s="21">
        <v>1481.4415000000001</v>
      </c>
      <c r="F299" s="21">
        <v>1541.9085000000002</v>
      </c>
      <c r="G299" s="21">
        <f t="shared" si="6"/>
        <v>1511.6750000000002</v>
      </c>
    </row>
    <row r="300" spans="2:7" x14ac:dyDescent="0.25">
      <c r="B300" s="77"/>
      <c r="C300" s="32" t="s">
        <v>142</v>
      </c>
      <c r="D300" s="37">
        <v>961.40000000000009</v>
      </c>
      <c r="E300" s="21">
        <v>942.17200000000014</v>
      </c>
      <c r="F300" s="21">
        <v>980.62800000000004</v>
      </c>
      <c r="G300" s="21">
        <f t="shared" si="6"/>
        <v>961.40000000000009</v>
      </c>
    </row>
    <row r="301" spans="2:7" x14ac:dyDescent="0.25">
      <c r="B301" s="77"/>
      <c r="C301" s="32" t="s">
        <v>561</v>
      </c>
      <c r="D301" s="37">
        <v>2251.7000000000003</v>
      </c>
      <c r="E301" s="21">
        <v>2206.6660000000002</v>
      </c>
      <c r="F301" s="21">
        <v>2296.7340000000004</v>
      </c>
      <c r="G301" s="21">
        <f t="shared" si="6"/>
        <v>2251.7000000000003</v>
      </c>
    </row>
    <row r="302" spans="2:7" x14ac:dyDescent="0.25">
      <c r="B302" s="77"/>
      <c r="C302" s="32" t="s">
        <v>280</v>
      </c>
      <c r="D302" s="37">
        <v>22023.65</v>
      </c>
      <c r="E302" s="21">
        <v>21583.177</v>
      </c>
      <c r="F302" s="21">
        <v>22464.123000000003</v>
      </c>
      <c r="G302" s="21">
        <f t="shared" si="6"/>
        <v>22023.650000000005</v>
      </c>
    </row>
    <row r="303" spans="2:7" x14ac:dyDescent="0.25">
      <c r="B303" s="77"/>
      <c r="C303" s="32" t="s">
        <v>144</v>
      </c>
      <c r="D303" s="37">
        <v>3671.0300000000007</v>
      </c>
      <c r="E303" s="21">
        <v>3597.6094000000007</v>
      </c>
      <c r="F303" s="21">
        <v>3744.4506000000006</v>
      </c>
      <c r="G303" s="21">
        <f t="shared" si="6"/>
        <v>3671.0300000000007</v>
      </c>
    </row>
    <row r="304" spans="2:7" ht="18" customHeight="1" x14ac:dyDescent="0.25">
      <c r="B304" s="77"/>
      <c r="C304" s="32" t="s">
        <v>387</v>
      </c>
      <c r="D304" s="37">
        <v>1518.0000000000002</v>
      </c>
      <c r="E304" s="21">
        <v>1487.6400000000003</v>
      </c>
      <c r="F304" s="21">
        <v>1548.3600000000001</v>
      </c>
      <c r="G304" s="21">
        <f t="shared" si="6"/>
        <v>1518</v>
      </c>
    </row>
    <row r="305" spans="2:7" x14ac:dyDescent="0.25">
      <c r="B305" s="77"/>
      <c r="C305" s="16" t="s">
        <v>562</v>
      </c>
      <c r="D305" s="38">
        <v>543.95000000000005</v>
      </c>
      <c r="E305" s="21">
        <v>533.07100000000003</v>
      </c>
      <c r="F305" s="21">
        <v>554.82900000000006</v>
      </c>
      <c r="G305" s="21">
        <f t="shared" si="6"/>
        <v>543.95000000000016</v>
      </c>
    </row>
    <row r="306" spans="2:7" x14ac:dyDescent="0.25">
      <c r="B306" s="77"/>
      <c r="C306" s="16" t="s">
        <v>563</v>
      </c>
      <c r="D306" s="38">
        <v>265.65000000000003</v>
      </c>
      <c r="E306" s="21">
        <v>260.33700000000005</v>
      </c>
      <c r="F306" s="21">
        <v>270.96300000000002</v>
      </c>
      <c r="G306" s="21">
        <f t="shared" si="6"/>
        <v>265.65000000000003</v>
      </c>
    </row>
    <row r="307" spans="2:7" x14ac:dyDescent="0.25">
      <c r="B307" s="77"/>
      <c r="C307" s="16" t="s">
        <v>564</v>
      </c>
      <c r="D307" s="38">
        <v>139.15</v>
      </c>
      <c r="E307" s="21">
        <v>136.36700000000002</v>
      </c>
      <c r="F307" s="21">
        <v>141.93299999999999</v>
      </c>
      <c r="G307" s="21">
        <f t="shared" si="6"/>
        <v>139.15</v>
      </c>
    </row>
    <row r="308" spans="2:7" x14ac:dyDescent="0.25">
      <c r="B308" s="77"/>
      <c r="C308" s="18" t="s">
        <v>388</v>
      </c>
      <c r="D308" s="38">
        <v>7710.1750000000002</v>
      </c>
      <c r="E308" s="21">
        <v>7555.9715000000006</v>
      </c>
      <c r="F308" s="21">
        <v>7864.3784999999998</v>
      </c>
      <c r="G308" s="21">
        <f t="shared" si="6"/>
        <v>7710.1750000000002</v>
      </c>
    </row>
    <row r="309" spans="2:7" x14ac:dyDescent="0.25">
      <c r="B309" s="77"/>
      <c r="C309" s="33" t="s">
        <v>436</v>
      </c>
      <c r="D309" s="37">
        <v>10421.070000000002</v>
      </c>
      <c r="E309" s="21">
        <v>10212.648600000002</v>
      </c>
      <c r="F309" s="21">
        <v>10629.491400000001</v>
      </c>
      <c r="G309" s="21">
        <f t="shared" si="6"/>
        <v>10421.070000000002</v>
      </c>
    </row>
    <row r="310" spans="2:7" x14ac:dyDescent="0.25">
      <c r="B310" s="77"/>
      <c r="C310" s="32" t="s">
        <v>145</v>
      </c>
      <c r="D310" s="37">
        <v>26033.7</v>
      </c>
      <c r="E310" s="21">
        <v>25513.026000000002</v>
      </c>
      <c r="F310" s="21">
        <v>26554.374</v>
      </c>
      <c r="G310" s="21">
        <f t="shared" si="6"/>
        <v>26033.7</v>
      </c>
    </row>
    <row r="311" spans="2:7" x14ac:dyDescent="0.25">
      <c r="B311" s="77"/>
      <c r="C311" s="32" t="s">
        <v>146</v>
      </c>
      <c r="D311" s="37">
        <v>8397.07</v>
      </c>
      <c r="E311" s="21">
        <v>8229.1286</v>
      </c>
      <c r="F311" s="21">
        <v>8565.0113999999994</v>
      </c>
      <c r="G311" s="21">
        <f t="shared" si="6"/>
        <v>8397.07</v>
      </c>
    </row>
    <row r="312" spans="2:7" x14ac:dyDescent="0.25">
      <c r="B312" s="77"/>
      <c r="C312" s="32" t="s">
        <v>707</v>
      </c>
      <c r="D312" s="37">
        <v>309.92500000000001</v>
      </c>
      <c r="E312" s="21">
        <v>303.72649999999999</v>
      </c>
      <c r="F312" s="21">
        <v>316.12350000000004</v>
      </c>
      <c r="G312" s="21">
        <f t="shared" si="6"/>
        <v>309.92500000000001</v>
      </c>
    </row>
    <row r="313" spans="2:7" x14ac:dyDescent="0.25">
      <c r="B313" s="77"/>
      <c r="C313" s="32" t="s">
        <v>346</v>
      </c>
      <c r="D313" s="37">
        <v>3542.0000000000005</v>
      </c>
      <c r="E313" s="21">
        <v>3471.1600000000003</v>
      </c>
      <c r="F313" s="21">
        <v>3612.8400000000006</v>
      </c>
      <c r="G313" s="21">
        <f t="shared" si="6"/>
        <v>3542.0000000000005</v>
      </c>
    </row>
    <row r="314" spans="2:7" x14ac:dyDescent="0.25">
      <c r="B314" s="77"/>
      <c r="C314" s="32" t="s">
        <v>147</v>
      </c>
      <c r="D314" s="37">
        <v>13048.475</v>
      </c>
      <c r="E314" s="21">
        <v>12787.505500000001</v>
      </c>
      <c r="F314" s="21">
        <v>13309.4445</v>
      </c>
      <c r="G314" s="21">
        <f t="shared" si="6"/>
        <v>13048.475</v>
      </c>
    </row>
    <row r="315" spans="2:7" x14ac:dyDescent="0.25">
      <c r="B315" s="77"/>
      <c r="C315" s="32" t="s">
        <v>148</v>
      </c>
      <c r="D315" s="37">
        <v>11096.58</v>
      </c>
      <c r="E315" s="21">
        <v>10874.6484</v>
      </c>
      <c r="F315" s="21">
        <v>11318.5116</v>
      </c>
      <c r="G315" s="21">
        <f t="shared" si="6"/>
        <v>11096.58</v>
      </c>
    </row>
    <row r="316" spans="2:7" x14ac:dyDescent="0.25">
      <c r="B316" s="77"/>
      <c r="C316" s="32" t="s">
        <v>149</v>
      </c>
      <c r="D316" s="37">
        <v>7889.8050000000012</v>
      </c>
      <c r="E316" s="21">
        <v>7732.0089000000007</v>
      </c>
      <c r="F316" s="21">
        <v>8047.6011000000017</v>
      </c>
      <c r="G316" s="21">
        <f t="shared" si="6"/>
        <v>7889.8050000000003</v>
      </c>
    </row>
    <row r="317" spans="2:7" x14ac:dyDescent="0.25">
      <c r="B317" s="77"/>
      <c r="C317" s="32" t="s">
        <v>150</v>
      </c>
      <c r="D317" s="37">
        <v>5187.7650000000003</v>
      </c>
      <c r="E317" s="21">
        <v>5084.0097000000005</v>
      </c>
      <c r="F317" s="21">
        <v>5291.5203000000001</v>
      </c>
      <c r="G317" s="21">
        <f t="shared" si="6"/>
        <v>5187.7650000000003</v>
      </c>
    </row>
    <row r="318" spans="2:7" x14ac:dyDescent="0.25">
      <c r="B318" s="77"/>
      <c r="C318" s="32" t="s">
        <v>151</v>
      </c>
      <c r="D318" s="37">
        <v>1392.7650000000001</v>
      </c>
      <c r="E318" s="21">
        <v>1364.9097000000002</v>
      </c>
      <c r="F318" s="21">
        <v>1420.6203</v>
      </c>
      <c r="G318" s="21">
        <f t="shared" si="6"/>
        <v>1392.7650000000001</v>
      </c>
    </row>
    <row r="319" spans="2:7" x14ac:dyDescent="0.25">
      <c r="B319" s="77"/>
      <c r="C319" s="32" t="s">
        <v>152</v>
      </c>
      <c r="D319" s="37">
        <v>7263.630000000001</v>
      </c>
      <c r="E319" s="21">
        <v>7118.3574000000008</v>
      </c>
      <c r="F319" s="21">
        <v>7408.9026000000013</v>
      </c>
      <c r="G319" s="21">
        <f t="shared" si="6"/>
        <v>7263.630000000001</v>
      </c>
    </row>
    <row r="320" spans="2:7" x14ac:dyDescent="0.25">
      <c r="B320" s="77"/>
      <c r="C320" s="32" t="s">
        <v>153</v>
      </c>
      <c r="D320" s="37">
        <v>5173.8500000000004</v>
      </c>
      <c r="E320" s="21">
        <v>5070.3730000000005</v>
      </c>
      <c r="F320" s="21">
        <v>5277.3270000000002</v>
      </c>
      <c r="G320" s="21">
        <f t="shared" si="6"/>
        <v>5173.8500000000013</v>
      </c>
    </row>
    <row r="321" spans="2:7" x14ac:dyDescent="0.25">
      <c r="B321" s="77"/>
      <c r="C321" s="32" t="s">
        <v>154</v>
      </c>
      <c r="D321" s="37">
        <v>5218.125</v>
      </c>
      <c r="E321" s="21">
        <v>5113.7624999999998</v>
      </c>
      <c r="F321" s="21">
        <v>5322.4875000000002</v>
      </c>
      <c r="G321" s="21">
        <f t="shared" si="6"/>
        <v>5218.125</v>
      </c>
    </row>
    <row r="322" spans="2:7" ht="18.75" customHeight="1" x14ac:dyDescent="0.25">
      <c r="B322" s="77"/>
      <c r="C322" s="32" t="s">
        <v>155</v>
      </c>
      <c r="D322" s="37">
        <v>1906.355</v>
      </c>
      <c r="E322" s="21">
        <v>1868.2279000000001</v>
      </c>
      <c r="F322" s="21">
        <v>1944.4820999999999</v>
      </c>
      <c r="G322" s="21">
        <f t="shared" si="6"/>
        <v>1906.3550000000002</v>
      </c>
    </row>
    <row r="323" spans="2:7" ht="18.75" customHeight="1" x14ac:dyDescent="0.25">
      <c r="B323" s="77"/>
      <c r="C323" s="32" t="s">
        <v>156</v>
      </c>
      <c r="D323" s="37">
        <v>1919.0050000000001</v>
      </c>
      <c r="E323" s="21">
        <v>1880.6249</v>
      </c>
      <c r="F323" s="21">
        <v>1957.3851000000002</v>
      </c>
      <c r="G323" s="21">
        <f t="shared" si="6"/>
        <v>1919.0050000000001</v>
      </c>
    </row>
    <row r="324" spans="2:7" x14ac:dyDescent="0.25">
      <c r="B324" s="77"/>
      <c r="C324" s="32" t="s">
        <v>437</v>
      </c>
      <c r="D324" s="37">
        <v>5313</v>
      </c>
      <c r="E324" s="21">
        <v>5206.74</v>
      </c>
      <c r="F324" s="21">
        <v>5419.26</v>
      </c>
      <c r="G324" s="21">
        <f t="shared" si="6"/>
        <v>5313</v>
      </c>
    </row>
    <row r="325" spans="2:7" x14ac:dyDescent="0.25">
      <c r="B325" s="77"/>
      <c r="C325" s="32" t="s">
        <v>438</v>
      </c>
      <c r="D325" s="37">
        <v>11157.300000000001</v>
      </c>
      <c r="E325" s="21">
        <v>10934.154</v>
      </c>
      <c r="F325" s="21">
        <v>11380.446000000002</v>
      </c>
      <c r="G325" s="21">
        <f t="shared" si="6"/>
        <v>11157.300000000001</v>
      </c>
    </row>
    <row r="326" spans="2:7" x14ac:dyDescent="0.25">
      <c r="B326" s="77"/>
      <c r="C326" s="16" t="s">
        <v>565</v>
      </c>
      <c r="D326" s="38">
        <v>2498.375</v>
      </c>
      <c r="E326" s="21">
        <v>2448.4074999999998</v>
      </c>
      <c r="F326" s="21">
        <v>2548.3425000000002</v>
      </c>
      <c r="G326" s="21">
        <f t="shared" si="6"/>
        <v>2498.375</v>
      </c>
    </row>
    <row r="327" spans="2:7" x14ac:dyDescent="0.25">
      <c r="B327" s="77"/>
      <c r="C327" s="16" t="s">
        <v>566</v>
      </c>
      <c r="D327" s="38">
        <v>961.40000000000009</v>
      </c>
      <c r="E327" s="21">
        <v>942.17200000000014</v>
      </c>
      <c r="F327" s="21">
        <v>980.62800000000004</v>
      </c>
      <c r="G327" s="21">
        <f t="shared" si="6"/>
        <v>961.40000000000009</v>
      </c>
    </row>
    <row r="328" spans="2:7" x14ac:dyDescent="0.25">
      <c r="B328" s="77"/>
      <c r="C328" s="33" t="s">
        <v>295</v>
      </c>
      <c r="D328" s="37">
        <v>23377.200000000001</v>
      </c>
      <c r="E328" s="21">
        <v>22909.655999999999</v>
      </c>
      <c r="F328" s="21">
        <v>23844.744000000002</v>
      </c>
      <c r="G328" s="21">
        <f t="shared" si="6"/>
        <v>23377.200000000001</v>
      </c>
    </row>
    <row r="329" spans="2:7" x14ac:dyDescent="0.25">
      <c r="B329" s="77"/>
      <c r="C329" s="32" t="s">
        <v>398</v>
      </c>
      <c r="D329" s="37">
        <v>32055.100000000002</v>
      </c>
      <c r="E329" s="21">
        <v>31413.998000000003</v>
      </c>
      <c r="F329" s="21">
        <v>32696.202000000001</v>
      </c>
      <c r="G329" s="21">
        <f t="shared" si="6"/>
        <v>32055.100000000002</v>
      </c>
    </row>
    <row r="330" spans="2:7" x14ac:dyDescent="0.25">
      <c r="B330" s="77"/>
      <c r="C330" s="16" t="s">
        <v>567</v>
      </c>
      <c r="D330" s="38">
        <v>1941.7750000000001</v>
      </c>
      <c r="E330" s="21">
        <v>1902.9395000000002</v>
      </c>
      <c r="F330" s="21">
        <v>1980.6105</v>
      </c>
      <c r="G330" s="21">
        <f t="shared" si="6"/>
        <v>1941.7749999999999</v>
      </c>
    </row>
    <row r="331" spans="2:7" x14ac:dyDescent="0.25">
      <c r="B331" s="77"/>
      <c r="C331" s="16" t="s">
        <v>568</v>
      </c>
      <c r="D331" s="38">
        <v>828.57500000000005</v>
      </c>
      <c r="E331" s="21">
        <v>812.00350000000003</v>
      </c>
      <c r="F331" s="21">
        <v>845.14650000000006</v>
      </c>
      <c r="G331" s="21">
        <f t="shared" si="6"/>
        <v>828.57500000000016</v>
      </c>
    </row>
    <row r="332" spans="2:7" x14ac:dyDescent="0.25">
      <c r="B332" s="77"/>
      <c r="C332" s="33" t="s">
        <v>569</v>
      </c>
      <c r="D332" s="37">
        <v>2093.5750000000003</v>
      </c>
      <c r="E332" s="21">
        <v>2051.7035000000001</v>
      </c>
      <c r="F332" s="21">
        <v>2135.4465000000005</v>
      </c>
      <c r="G332" s="21">
        <f t="shared" si="6"/>
        <v>2093.5750000000003</v>
      </c>
    </row>
    <row r="333" spans="2:7" x14ac:dyDescent="0.25">
      <c r="B333" s="77"/>
      <c r="C333" s="32" t="s">
        <v>157</v>
      </c>
      <c r="D333" s="37">
        <v>1612.8750000000002</v>
      </c>
      <c r="E333" s="21">
        <v>1580.6175000000003</v>
      </c>
      <c r="F333" s="21">
        <v>1645.1325000000002</v>
      </c>
      <c r="G333" s="21">
        <f t="shared" si="6"/>
        <v>1612.875</v>
      </c>
    </row>
    <row r="334" spans="2:7" x14ac:dyDescent="0.25">
      <c r="B334" s="77"/>
      <c r="C334" s="32" t="s">
        <v>158</v>
      </c>
      <c r="D334" s="37">
        <v>7901.1900000000005</v>
      </c>
      <c r="E334" s="21">
        <v>7743.1662000000006</v>
      </c>
      <c r="F334" s="21">
        <v>8059.2138000000004</v>
      </c>
      <c r="G334" s="21">
        <f t="shared" si="6"/>
        <v>7901.1900000000014</v>
      </c>
    </row>
    <row r="335" spans="2:7" x14ac:dyDescent="0.25">
      <c r="B335" s="77" t="s">
        <v>570</v>
      </c>
      <c r="C335" s="33" t="s">
        <v>30</v>
      </c>
      <c r="D335" s="37">
        <v>12595.000000000002</v>
      </c>
      <c r="E335" s="21">
        <v>12343.100000000002</v>
      </c>
      <c r="F335" s="21">
        <v>12846.900000000001</v>
      </c>
      <c r="G335" s="21">
        <f t="shared" si="6"/>
        <v>12595.000000000002</v>
      </c>
    </row>
    <row r="336" spans="2:7" x14ac:dyDescent="0.25">
      <c r="B336" s="77"/>
      <c r="C336" s="32" t="s">
        <v>31</v>
      </c>
      <c r="D336" s="37">
        <v>9963.2580882352995</v>
      </c>
      <c r="E336" s="21">
        <v>9763.9929264705934</v>
      </c>
      <c r="F336" s="21">
        <v>10162.523250000006</v>
      </c>
      <c r="G336" s="21">
        <f t="shared" si="6"/>
        <v>9963.2580882352995</v>
      </c>
    </row>
    <row r="337" spans="2:7" x14ac:dyDescent="0.25">
      <c r="B337" s="77"/>
      <c r="C337" s="32" t="s">
        <v>159</v>
      </c>
      <c r="D337" s="37">
        <v>9548.5136029411824</v>
      </c>
      <c r="E337" s="21">
        <v>9357.5433308823594</v>
      </c>
      <c r="F337" s="21">
        <v>9739.4838750000054</v>
      </c>
      <c r="G337" s="21">
        <f t="shared" si="6"/>
        <v>9548.5136029411824</v>
      </c>
    </row>
    <row r="338" spans="2:7" x14ac:dyDescent="0.25">
      <c r="B338" s="77"/>
      <c r="C338" s="32" t="s">
        <v>33</v>
      </c>
      <c r="D338" s="37">
        <v>10035.251470588235</v>
      </c>
      <c r="E338" s="21">
        <v>9834.5464411764697</v>
      </c>
      <c r="F338" s="21">
        <v>10235.9565</v>
      </c>
      <c r="G338" s="21">
        <f t="shared" si="6"/>
        <v>10035.251470588235</v>
      </c>
    </row>
    <row r="339" spans="2:7" x14ac:dyDescent="0.25">
      <c r="B339" s="77"/>
      <c r="C339" s="43" t="s">
        <v>689</v>
      </c>
      <c r="D339" s="37">
        <v>957.00000000000011</v>
      </c>
      <c r="E339" s="21">
        <v>937.86000000000013</v>
      </c>
      <c r="F339" s="21">
        <v>976.1400000000001</v>
      </c>
      <c r="G339" s="21">
        <f t="shared" si="6"/>
        <v>957</v>
      </c>
    </row>
    <row r="340" spans="2:7" x14ac:dyDescent="0.25">
      <c r="B340" s="77"/>
      <c r="C340" s="32" t="s">
        <v>160</v>
      </c>
      <c r="D340" s="37">
        <v>34901.9</v>
      </c>
      <c r="E340" s="21">
        <v>34203.862000000001</v>
      </c>
      <c r="F340" s="21">
        <v>35599.938000000002</v>
      </c>
      <c r="G340" s="21">
        <f t="shared" si="6"/>
        <v>34901.9</v>
      </c>
    </row>
    <row r="341" spans="2:7" x14ac:dyDescent="0.25">
      <c r="B341" s="77"/>
      <c r="C341" s="32" t="s">
        <v>161</v>
      </c>
      <c r="D341" s="37">
        <v>30498.587867647024</v>
      </c>
      <c r="E341" s="21">
        <v>29888.616110294082</v>
      </c>
      <c r="F341" s="21">
        <v>31108.559624999965</v>
      </c>
      <c r="G341" s="21">
        <f t="shared" si="6"/>
        <v>30498.58786764702</v>
      </c>
    </row>
    <row r="342" spans="2:7" x14ac:dyDescent="0.25">
      <c r="B342" s="77"/>
      <c r="C342" s="32" t="s">
        <v>162</v>
      </c>
      <c r="D342" s="37">
        <v>22882.94007352936</v>
      </c>
      <c r="E342" s="21">
        <v>22425.281272058772</v>
      </c>
      <c r="F342" s="21">
        <v>23340.598874999949</v>
      </c>
      <c r="G342" s="21">
        <f t="shared" si="6"/>
        <v>22882.94007352936</v>
      </c>
    </row>
    <row r="343" spans="2:7" x14ac:dyDescent="0.25">
      <c r="B343" s="77"/>
      <c r="C343" s="32" t="s">
        <v>481</v>
      </c>
      <c r="D343" s="37">
        <v>7844.1</v>
      </c>
      <c r="E343" s="21">
        <v>7687.2180000000008</v>
      </c>
      <c r="F343" s="21">
        <v>8000.982</v>
      </c>
      <c r="G343" s="21">
        <f t="shared" si="6"/>
        <v>7844.1000000000013</v>
      </c>
    </row>
    <row r="344" spans="2:7" x14ac:dyDescent="0.25">
      <c r="B344" s="77"/>
      <c r="C344" s="32" t="s">
        <v>163</v>
      </c>
      <c r="D344" s="37">
        <v>5392.2000000000007</v>
      </c>
      <c r="E344" s="21">
        <v>5284.3560000000007</v>
      </c>
      <c r="F344" s="21">
        <v>5500.0440000000008</v>
      </c>
      <c r="G344" s="21">
        <f t="shared" si="6"/>
        <v>5392.2000000000007</v>
      </c>
    </row>
    <row r="345" spans="2:7" x14ac:dyDescent="0.25">
      <c r="B345" s="77"/>
      <c r="C345" s="32" t="s">
        <v>164</v>
      </c>
      <c r="D345" s="37">
        <v>8953.785661764703</v>
      </c>
      <c r="E345" s="21">
        <v>8774.7099485294093</v>
      </c>
      <c r="F345" s="21">
        <v>9132.8613749999968</v>
      </c>
      <c r="G345" s="21">
        <f t="shared" si="6"/>
        <v>8953.785661764703</v>
      </c>
    </row>
    <row r="346" spans="2:7" x14ac:dyDescent="0.25">
      <c r="B346" s="77"/>
      <c r="C346" s="32" t="s">
        <v>34</v>
      </c>
      <c r="D346" s="40">
        <v>7041.2658088235321</v>
      </c>
      <c r="E346" s="21">
        <v>6900.4404926470615</v>
      </c>
      <c r="F346" s="21">
        <v>7182.0911250000026</v>
      </c>
      <c r="G346" s="21">
        <f t="shared" si="6"/>
        <v>7041.2658088235321</v>
      </c>
    </row>
    <row r="347" spans="2:7" x14ac:dyDescent="0.25">
      <c r="B347" s="77"/>
      <c r="C347" s="32" t="s">
        <v>571</v>
      </c>
      <c r="D347" s="40">
        <v>1958.0000000000002</v>
      </c>
      <c r="E347" s="21">
        <v>1918.8400000000001</v>
      </c>
      <c r="F347" s="21">
        <v>1997.1600000000003</v>
      </c>
      <c r="G347" s="21">
        <f t="shared" si="6"/>
        <v>1958</v>
      </c>
    </row>
    <row r="348" spans="2:7" x14ac:dyDescent="0.25">
      <c r="B348" s="77"/>
      <c r="C348" s="32" t="s">
        <v>165</v>
      </c>
      <c r="D348" s="37">
        <v>164487.40000000002</v>
      </c>
      <c r="E348" s="21">
        <v>161197.65200000003</v>
      </c>
      <c r="F348" s="21">
        <v>167777.14800000002</v>
      </c>
      <c r="G348" s="21">
        <f t="shared" si="6"/>
        <v>164487.40000000002</v>
      </c>
    </row>
    <row r="349" spans="2:7" x14ac:dyDescent="0.25">
      <c r="B349" s="77"/>
      <c r="C349" s="32" t="s">
        <v>166</v>
      </c>
      <c r="D349" s="37">
        <v>69644.3</v>
      </c>
      <c r="E349" s="21">
        <v>68251.414000000004</v>
      </c>
      <c r="F349" s="21">
        <v>71037.186000000002</v>
      </c>
      <c r="G349" s="21">
        <f t="shared" si="6"/>
        <v>69644.3</v>
      </c>
    </row>
    <row r="350" spans="2:7" x14ac:dyDescent="0.25">
      <c r="B350" s="77"/>
      <c r="C350" s="32" t="s">
        <v>167</v>
      </c>
      <c r="D350" s="37">
        <v>20895.600000000002</v>
      </c>
      <c r="E350" s="21">
        <v>20477.688000000002</v>
      </c>
      <c r="F350" s="21">
        <v>21313.512000000002</v>
      </c>
      <c r="G350" s="21">
        <f t="shared" si="6"/>
        <v>20895.600000000002</v>
      </c>
    </row>
    <row r="351" spans="2:7" x14ac:dyDescent="0.25">
      <c r="B351" s="77"/>
      <c r="C351" s="32" t="s">
        <v>35</v>
      </c>
      <c r="D351" s="37">
        <v>60912.500000000007</v>
      </c>
      <c r="E351" s="21">
        <v>59694.250000000007</v>
      </c>
      <c r="F351" s="21">
        <v>62130.750000000007</v>
      </c>
      <c r="G351" s="21">
        <f t="shared" si="6"/>
        <v>60912.500000000007</v>
      </c>
    </row>
    <row r="352" spans="2:7" x14ac:dyDescent="0.25">
      <c r="B352" s="77"/>
      <c r="C352" s="32" t="s">
        <v>168</v>
      </c>
      <c r="D352" s="37">
        <v>26593.729411764682</v>
      </c>
      <c r="E352" s="21">
        <v>26061.854823529389</v>
      </c>
      <c r="F352" s="21">
        <v>27125.603999999974</v>
      </c>
      <c r="G352" s="21">
        <f t="shared" si="6"/>
        <v>26593.729411764682</v>
      </c>
    </row>
    <row r="353" spans="2:7" x14ac:dyDescent="0.25">
      <c r="B353" s="77"/>
      <c r="C353" s="32" t="s">
        <v>169</v>
      </c>
      <c r="D353" s="40">
        <v>208604.00000000003</v>
      </c>
      <c r="E353" s="21">
        <v>204431.92000000004</v>
      </c>
      <c r="F353" s="21">
        <v>212776.08000000002</v>
      </c>
      <c r="G353" s="21">
        <f t="shared" si="6"/>
        <v>208604</v>
      </c>
    </row>
    <row r="354" spans="2:7" x14ac:dyDescent="0.25">
      <c r="B354" s="77"/>
      <c r="C354" s="32" t="s">
        <v>170</v>
      </c>
      <c r="D354" s="40">
        <v>36740</v>
      </c>
      <c r="E354" s="21">
        <v>36005.199999999997</v>
      </c>
      <c r="F354" s="21">
        <v>37474.800000000003</v>
      </c>
      <c r="G354" s="21">
        <f t="shared" si="6"/>
        <v>36740</v>
      </c>
    </row>
    <row r="355" spans="2:7" x14ac:dyDescent="0.25">
      <c r="B355" s="77"/>
      <c r="C355" s="32" t="s">
        <v>572</v>
      </c>
      <c r="D355" s="40">
        <v>170.5</v>
      </c>
      <c r="E355" s="21">
        <v>167.09</v>
      </c>
      <c r="F355" s="21">
        <v>173.91</v>
      </c>
      <c r="G355" s="21">
        <f t="shared" si="6"/>
        <v>170.5</v>
      </c>
    </row>
    <row r="356" spans="2:7" x14ac:dyDescent="0.25">
      <c r="B356" s="77"/>
      <c r="C356" s="32" t="s">
        <v>171</v>
      </c>
      <c r="D356" s="37">
        <v>792.00000000000011</v>
      </c>
      <c r="E356" s="21">
        <v>776.16000000000008</v>
      </c>
      <c r="F356" s="21">
        <v>807.84000000000015</v>
      </c>
      <c r="G356" s="21">
        <f t="shared" si="6"/>
        <v>792.00000000000011</v>
      </c>
    </row>
    <row r="357" spans="2:7" x14ac:dyDescent="0.25">
      <c r="B357" s="77"/>
      <c r="C357" s="32" t="s">
        <v>573</v>
      </c>
      <c r="D357" s="37">
        <v>254.10000000000002</v>
      </c>
      <c r="E357" s="21">
        <v>249.01800000000003</v>
      </c>
      <c r="F357" s="21">
        <v>259.18200000000002</v>
      </c>
      <c r="G357" s="21">
        <f t="shared" si="6"/>
        <v>254.10000000000002</v>
      </c>
    </row>
    <row r="358" spans="2:7" x14ac:dyDescent="0.25">
      <c r="B358" s="77"/>
      <c r="C358" s="32" t="s">
        <v>38</v>
      </c>
      <c r="D358" s="37">
        <v>381.70000000000005</v>
      </c>
      <c r="E358" s="21">
        <v>374.06600000000003</v>
      </c>
      <c r="F358" s="21">
        <v>389.33400000000006</v>
      </c>
      <c r="G358" s="21">
        <f t="shared" si="6"/>
        <v>381.70000000000005</v>
      </c>
    </row>
    <row r="359" spans="2:7" x14ac:dyDescent="0.25">
      <c r="B359" s="77"/>
      <c r="C359" s="32" t="s">
        <v>574</v>
      </c>
      <c r="D359" s="37">
        <v>248.60000000000002</v>
      </c>
      <c r="E359" s="21">
        <v>243.62800000000001</v>
      </c>
      <c r="F359" s="21">
        <v>253.57200000000003</v>
      </c>
      <c r="G359" s="21">
        <f t="shared" si="6"/>
        <v>248.60000000000002</v>
      </c>
    </row>
    <row r="360" spans="2:7" x14ac:dyDescent="0.25">
      <c r="B360" s="77"/>
      <c r="C360" s="32" t="s">
        <v>172</v>
      </c>
      <c r="D360" s="37">
        <v>330</v>
      </c>
      <c r="E360" s="21">
        <v>323.39999999999998</v>
      </c>
      <c r="F360" s="21">
        <v>336.6</v>
      </c>
      <c r="G360" s="21">
        <f t="shared" si="6"/>
        <v>330</v>
      </c>
    </row>
    <row r="361" spans="2:7" x14ac:dyDescent="0.25">
      <c r="B361" s="77"/>
      <c r="C361" s="32" t="s">
        <v>173</v>
      </c>
      <c r="D361" s="37">
        <v>396.00000000000006</v>
      </c>
      <c r="E361" s="21">
        <v>388.08000000000004</v>
      </c>
      <c r="F361" s="21">
        <v>403.92000000000007</v>
      </c>
      <c r="G361" s="21">
        <f t="shared" si="6"/>
        <v>396.00000000000006</v>
      </c>
    </row>
    <row r="362" spans="2:7" x14ac:dyDescent="0.25">
      <c r="B362" s="77"/>
      <c r="C362" s="32" t="s">
        <v>575</v>
      </c>
      <c r="D362" s="37">
        <v>74.800000000000011</v>
      </c>
      <c r="E362" s="21">
        <v>73.304000000000016</v>
      </c>
      <c r="F362" s="21">
        <v>76.296000000000006</v>
      </c>
      <c r="G362" s="21">
        <f t="shared" si="6"/>
        <v>74.800000000000011</v>
      </c>
    </row>
    <row r="363" spans="2:7" x14ac:dyDescent="0.25">
      <c r="B363" s="77"/>
      <c r="C363" s="32" t="s">
        <v>708</v>
      </c>
      <c r="D363" s="37">
        <v>1017.5000000000001</v>
      </c>
      <c r="E363" s="21">
        <v>997.15000000000009</v>
      </c>
      <c r="F363" s="21">
        <v>1037.8500000000001</v>
      </c>
      <c r="G363" s="21">
        <f t="shared" si="6"/>
        <v>1017.5</v>
      </c>
    </row>
    <row r="364" spans="2:7" x14ac:dyDescent="0.25">
      <c r="B364" s="77"/>
      <c r="C364" s="32" t="s">
        <v>576</v>
      </c>
      <c r="D364" s="37">
        <v>288.20000000000005</v>
      </c>
      <c r="E364" s="21">
        <v>282.43600000000004</v>
      </c>
      <c r="F364" s="21">
        <v>293.96400000000006</v>
      </c>
      <c r="G364" s="21">
        <f t="shared" si="6"/>
        <v>288.20000000000005</v>
      </c>
    </row>
    <row r="365" spans="2:7" x14ac:dyDescent="0.25">
      <c r="B365" s="77"/>
      <c r="C365" s="32" t="s">
        <v>174</v>
      </c>
      <c r="D365" s="40">
        <v>633.85477941176498</v>
      </c>
      <c r="E365" s="21">
        <v>621.17768382352972</v>
      </c>
      <c r="F365" s="21">
        <v>646.53187500000024</v>
      </c>
      <c r="G365" s="21">
        <f t="shared" si="6"/>
        <v>633.85477941176498</v>
      </c>
    </row>
    <row r="366" spans="2:7" x14ac:dyDescent="0.25">
      <c r="B366" s="77"/>
      <c r="C366" s="32" t="s">
        <v>175</v>
      </c>
      <c r="D366" s="37">
        <v>440.00000000000006</v>
      </c>
      <c r="E366" s="21">
        <v>431.20000000000005</v>
      </c>
      <c r="F366" s="21">
        <v>448.80000000000007</v>
      </c>
      <c r="G366" s="21">
        <f t="shared" si="6"/>
        <v>440</v>
      </c>
    </row>
    <row r="367" spans="2:7" x14ac:dyDescent="0.25">
      <c r="B367" s="77"/>
      <c r="C367" s="32" t="s">
        <v>577</v>
      </c>
      <c r="D367" s="37">
        <v>50457.000000000007</v>
      </c>
      <c r="E367" s="21">
        <v>49447.860000000008</v>
      </c>
      <c r="F367" s="21">
        <v>51466.140000000007</v>
      </c>
      <c r="G367" s="21">
        <f t="shared" si="6"/>
        <v>50457.000000000007</v>
      </c>
    </row>
    <row r="368" spans="2:7" x14ac:dyDescent="0.25">
      <c r="B368" s="77"/>
      <c r="C368" s="32" t="s">
        <v>176</v>
      </c>
      <c r="D368" s="37">
        <v>4260.1301470588196</v>
      </c>
      <c r="E368" s="21">
        <v>4174.9275441176433</v>
      </c>
      <c r="F368" s="21">
        <v>4345.3327499999959</v>
      </c>
      <c r="G368" s="21">
        <f t="shared" si="6"/>
        <v>4260.1301470588196</v>
      </c>
    </row>
    <row r="369" spans="2:7" x14ac:dyDescent="0.25">
      <c r="B369" s="77"/>
      <c r="C369" s="32" t="s">
        <v>177</v>
      </c>
      <c r="D369" s="40">
        <v>31246.693014705852</v>
      </c>
      <c r="E369" s="21">
        <v>30621.759154411735</v>
      </c>
      <c r="F369" s="21">
        <v>31871.626874999969</v>
      </c>
      <c r="G369" s="21">
        <f t="shared" si="6"/>
        <v>31246.693014705856</v>
      </c>
    </row>
    <row r="370" spans="2:7" x14ac:dyDescent="0.25">
      <c r="B370" s="77"/>
      <c r="C370" s="32" t="s">
        <v>178</v>
      </c>
      <c r="D370" s="40">
        <v>30789.691544117661</v>
      </c>
      <c r="E370" s="21">
        <v>30173.897713235307</v>
      </c>
      <c r="F370" s="21">
        <v>31405.485375000015</v>
      </c>
      <c r="G370" s="21">
        <f t="shared" si="6"/>
        <v>30789.691544117664</v>
      </c>
    </row>
    <row r="371" spans="2:7" x14ac:dyDescent="0.25">
      <c r="B371" s="77"/>
      <c r="C371" s="32" t="s">
        <v>179</v>
      </c>
      <c r="D371" s="37">
        <v>14850.000000000002</v>
      </c>
      <c r="E371" s="21">
        <v>14553.000000000002</v>
      </c>
      <c r="F371" s="21">
        <v>15147.000000000002</v>
      </c>
      <c r="G371" s="21">
        <f t="shared" ref="G371:G434" si="7">(D371+E371+F371)/3</f>
        <v>14850.000000000002</v>
      </c>
    </row>
    <row r="372" spans="2:7" x14ac:dyDescent="0.25">
      <c r="B372" s="77"/>
      <c r="C372" s="32" t="s">
        <v>180</v>
      </c>
      <c r="D372" s="37">
        <v>23353.000000000004</v>
      </c>
      <c r="E372" s="21">
        <v>22885.940000000002</v>
      </c>
      <c r="F372" s="21">
        <v>23820.060000000005</v>
      </c>
      <c r="G372" s="21">
        <f t="shared" si="7"/>
        <v>23353</v>
      </c>
    </row>
    <row r="373" spans="2:7" x14ac:dyDescent="0.25">
      <c r="B373" s="77"/>
      <c r="C373" s="32" t="s">
        <v>181</v>
      </c>
      <c r="D373" s="37">
        <v>20884.341176470643</v>
      </c>
      <c r="E373" s="21">
        <v>20466.65435294123</v>
      </c>
      <c r="F373" s="21">
        <v>21302.028000000057</v>
      </c>
      <c r="G373" s="21">
        <f t="shared" si="7"/>
        <v>20884.341176470643</v>
      </c>
    </row>
    <row r="374" spans="2:7" ht="19.5" customHeight="1" x14ac:dyDescent="0.25">
      <c r="B374" s="77"/>
      <c r="C374" s="32" t="s">
        <v>691</v>
      </c>
      <c r="D374" s="37">
        <v>49.500000000000007</v>
      </c>
      <c r="E374" s="21">
        <v>48.510000000000005</v>
      </c>
      <c r="F374" s="21">
        <v>50.490000000000009</v>
      </c>
      <c r="G374" s="21">
        <f t="shared" si="7"/>
        <v>49.500000000000007</v>
      </c>
    </row>
    <row r="375" spans="2:7" ht="18.75" customHeight="1" x14ac:dyDescent="0.25">
      <c r="B375" s="77"/>
      <c r="C375" s="32" t="s">
        <v>182</v>
      </c>
      <c r="D375" s="37">
        <v>14806.000000000002</v>
      </c>
      <c r="E375" s="21">
        <v>14509.880000000001</v>
      </c>
      <c r="F375" s="21">
        <v>15102.120000000003</v>
      </c>
      <c r="G375" s="21">
        <f t="shared" si="7"/>
        <v>14806.000000000002</v>
      </c>
    </row>
    <row r="376" spans="2:7" x14ac:dyDescent="0.25">
      <c r="B376" s="77"/>
      <c r="C376" s="32" t="s">
        <v>578</v>
      </c>
      <c r="D376" s="37">
        <v>2079</v>
      </c>
      <c r="E376" s="21">
        <v>2037.42</v>
      </c>
      <c r="F376" s="21">
        <v>2120.58</v>
      </c>
      <c r="G376" s="21">
        <f t="shared" si="7"/>
        <v>2079</v>
      </c>
    </row>
    <row r="377" spans="2:7" x14ac:dyDescent="0.25">
      <c r="B377" s="77"/>
      <c r="C377" s="32" t="s">
        <v>183</v>
      </c>
      <c r="D377" s="37">
        <v>619.30000000000007</v>
      </c>
      <c r="E377" s="21">
        <v>606.9140000000001</v>
      </c>
      <c r="F377" s="21">
        <v>631.68600000000004</v>
      </c>
      <c r="G377" s="21">
        <f t="shared" si="7"/>
        <v>619.30000000000007</v>
      </c>
    </row>
    <row r="378" spans="2:7" x14ac:dyDescent="0.25">
      <c r="B378" s="77"/>
      <c r="C378" s="32" t="s">
        <v>184</v>
      </c>
      <c r="D378" s="40">
        <v>560.29632352941178</v>
      </c>
      <c r="E378" s="21">
        <v>549.09039705882356</v>
      </c>
      <c r="F378" s="21">
        <v>571.50225</v>
      </c>
      <c r="G378" s="21">
        <f t="shared" si="7"/>
        <v>560.29632352941178</v>
      </c>
    </row>
    <row r="379" spans="2:7" x14ac:dyDescent="0.25">
      <c r="B379" s="77"/>
      <c r="C379" s="32" t="s">
        <v>185</v>
      </c>
      <c r="D379" s="40">
        <v>738.71470588235331</v>
      </c>
      <c r="E379" s="21">
        <v>723.94041176470625</v>
      </c>
      <c r="F379" s="21">
        <v>753.48900000000037</v>
      </c>
      <c r="G379" s="21">
        <f t="shared" si="7"/>
        <v>738.71470588235331</v>
      </c>
    </row>
    <row r="380" spans="2:7" x14ac:dyDescent="0.25">
      <c r="B380" s="77"/>
      <c r="C380" s="32" t="s">
        <v>692</v>
      </c>
      <c r="D380" s="40">
        <v>33</v>
      </c>
      <c r="E380" s="21">
        <v>32.340000000000003</v>
      </c>
      <c r="F380" s="21">
        <v>33.659999999999997</v>
      </c>
      <c r="G380" s="21">
        <f t="shared" si="7"/>
        <v>33</v>
      </c>
    </row>
    <row r="381" spans="2:7" x14ac:dyDescent="0.25">
      <c r="B381" s="77"/>
      <c r="C381" s="32" t="s">
        <v>579</v>
      </c>
      <c r="D381" s="40">
        <v>964.7</v>
      </c>
      <c r="E381" s="21">
        <v>945.40600000000006</v>
      </c>
      <c r="F381" s="21">
        <v>983.99400000000003</v>
      </c>
      <c r="G381" s="21">
        <f t="shared" si="7"/>
        <v>964.70000000000016</v>
      </c>
    </row>
    <row r="382" spans="2:7" x14ac:dyDescent="0.25">
      <c r="B382" s="77"/>
      <c r="C382" s="32" t="s">
        <v>186</v>
      </c>
      <c r="D382" s="37">
        <v>293.70000000000005</v>
      </c>
      <c r="E382" s="21">
        <v>287.82600000000002</v>
      </c>
      <c r="F382" s="21">
        <v>299.57400000000007</v>
      </c>
      <c r="G382" s="21">
        <f t="shared" si="7"/>
        <v>293.70000000000005</v>
      </c>
    </row>
    <row r="383" spans="2:7" x14ac:dyDescent="0.25">
      <c r="B383" s="77"/>
      <c r="C383" s="32" t="s">
        <v>46</v>
      </c>
      <c r="D383" s="37">
        <v>792.00000000000011</v>
      </c>
      <c r="E383" s="21">
        <v>776.16000000000008</v>
      </c>
      <c r="F383" s="21">
        <v>807.84000000000015</v>
      </c>
      <c r="G383" s="21">
        <f t="shared" si="7"/>
        <v>792.00000000000011</v>
      </c>
    </row>
    <row r="384" spans="2:7" x14ac:dyDescent="0.25">
      <c r="B384" s="77"/>
      <c r="C384" s="32" t="s">
        <v>580</v>
      </c>
      <c r="D384" s="37">
        <v>1353</v>
      </c>
      <c r="E384" s="21">
        <v>1325.94</v>
      </c>
      <c r="F384" s="21">
        <v>1380.06</v>
      </c>
      <c r="G384" s="21">
        <f t="shared" si="7"/>
        <v>1353</v>
      </c>
    </row>
    <row r="385" spans="2:7" x14ac:dyDescent="0.25">
      <c r="B385" s="77"/>
      <c r="C385" s="32" t="s">
        <v>503</v>
      </c>
      <c r="D385" s="37">
        <v>352</v>
      </c>
      <c r="E385" s="21">
        <v>344.96</v>
      </c>
      <c r="F385" s="21">
        <v>359.04</v>
      </c>
      <c r="G385" s="21">
        <f t="shared" si="7"/>
        <v>352</v>
      </c>
    </row>
    <row r="386" spans="2:7" x14ac:dyDescent="0.25">
      <c r="B386" s="77"/>
      <c r="C386" s="32" t="s">
        <v>504</v>
      </c>
      <c r="D386" s="37">
        <v>495.00000000000006</v>
      </c>
      <c r="E386" s="21">
        <v>485.10000000000008</v>
      </c>
      <c r="F386" s="21">
        <v>504.90000000000003</v>
      </c>
      <c r="G386" s="21">
        <f t="shared" si="7"/>
        <v>495.00000000000006</v>
      </c>
    </row>
    <row r="387" spans="2:7" x14ac:dyDescent="0.25">
      <c r="B387" s="77"/>
      <c r="C387" s="32" t="s">
        <v>439</v>
      </c>
      <c r="D387" s="37">
        <v>3773.0000000000005</v>
      </c>
      <c r="E387" s="21">
        <v>3697.5400000000004</v>
      </c>
      <c r="F387" s="21">
        <v>3848.4600000000005</v>
      </c>
      <c r="G387" s="21">
        <f t="shared" si="7"/>
        <v>3773.0000000000005</v>
      </c>
    </row>
    <row r="388" spans="2:7" x14ac:dyDescent="0.25">
      <c r="B388" s="77"/>
      <c r="C388" s="32" t="s">
        <v>581</v>
      </c>
      <c r="D388" s="37">
        <v>121.00000000000001</v>
      </c>
      <c r="E388" s="21">
        <v>118.58000000000001</v>
      </c>
      <c r="F388" s="21">
        <v>123.42000000000002</v>
      </c>
      <c r="G388" s="21">
        <f t="shared" si="7"/>
        <v>121.00000000000001</v>
      </c>
    </row>
    <row r="389" spans="2:7" x14ac:dyDescent="0.25">
      <c r="B389" s="77"/>
      <c r="C389" s="32" t="s">
        <v>582</v>
      </c>
      <c r="D389" s="37">
        <v>462.00000000000006</v>
      </c>
      <c r="E389" s="21">
        <v>452.76000000000005</v>
      </c>
      <c r="F389" s="21">
        <v>471.24000000000007</v>
      </c>
      <c r="G389" s="21">
        <f t="shared" si="7"/>
        <v>462.00000000000006</v>
      </c>
    </row>
    <row r="390" spans="2:7" x14ac:dyDescent="0.25">
      <c r="B390" s="77"/>
      <c r="C390" s="32" t="s">
        <v>583</v>
      </c>
      <c r="D390" s="37">
        <v>132</v>
      </c>
      <c r="E390" s="21">
        <v>129.36000000000001</v>
      </c>
      <c r="F390" s="21">
        <v>134.63999999999999</v>
      </c>
      <c r="G390" s="21">
        <f t="shared" si="7"/>
        <v>132</v>
      </c>
    </row>
    <row r="391" spans="2:7" x14ac:dyDescent="0.25">
      <c r="B391" s="77"/>
      <c r="C391" s="32" t="s">
        <v>49</v>
      </c>
      <c r="D391" s="37">
        <v>52820.9</v>
      </c>
      <c r="E391" s="21">
        <v>51764.482000000004</v>
      </c>
      <c r="F391" s="21">
        <v>53877.317999999999</v>
      </c>
      <c r="G391" s="21">
        <f t="shared" si="7"/>
        <v>52820.9</v>
      </c>
    </row>
    <row r="392" spans="2:7" x14ac:dyDescent="0.25">
      <c r="B392" s="77"/>
      <c r="C392" s="32" t="s">
        <v>584</v>
      </c>
      <c r="D392" s="37">
        <v>792.00000000000011</v>
      </c>
      <c r="E392" s="21">
        <v>776.16000000000008</v>
      </c>
      <c r="F392" s="21">
        <v>807.84000000000015</v>
      </c>
      <c r="G392" s="21">
        <f t="shared" si="7"/>
        <v>792.00000000000011</v>
      </c>
    </row>
    <row r="393" spans="2:7" x14ac:dyDescent="0.25">
      <c r="B393" s="77"/>
      <c r="C393" s="32" t="s">
        <v>693</v>
      </c>
      <c r="D393" s="37">
        <v>528</v>
      </c>
      <c r="E393" s="21">
        <v>517.44000000000005</v>
      </c>
      <c r="F393" s="21">
        <v>538.55999999999995</v>
      </c>
      <c r="G393" s="21">
        <f t="shared" si="7"/>
        <v>528</v>
      </c>
    </row>
    <row r="394" spans="2:7" x14ac:dyDescent="0.25">
      <c r="B394" s="77"/>
      <c r="C394" s="32" t="s">
        <v>511</v>
      </c>
      <c r="D394" s="37">
        <v>65736</v>
      </c>
      <c r="E394" s="21">
        <v>64421.279999999999</v>
      </c>
      <c r="F394" s="21">
        <v>67050.720000000001</v>
      </c>
      <c r="G394" s="21">
        <f t="shared" si="7"/>
        <v>65736</v>
      </c>
    </row>
    <row r="395" spans="2:7" x14ac:dyDescent="0.25">
      <c r="B395" s="77"/>
      <c r="C395" s="32" t="s">
        <v>187</v>
      </c>
      <c r="D395" s="37">
        <v>761.2</v>
      </c>
      <c r="E395" s="21">
        <v>745.976</v>
      </c>
      <c r="F395" s="21">
        <v>776.42400000000009</v>
      </c>
      <c r="G395" s="21">
        <f t="shared" si="7"/>
        <v>761.19999999999993</v>
      </c>
    </row>
    <row r="396" spans="2:7" x14ac:dyDescent="0.25">
      <c r="B396" s="77"/>
      <c r="C396" s="32" t="s">
        <v>188</v>
      </c>
      <c r="D396" s="37">
        <v>2172.5</v>
      </c>
      <c r="E396" s="21">
        <v>2129.0500000000002</v>
      </c>
      <c r="F396" s="21">
        <v>2215.9499999999998</v>
      </c>
      <c r="G396" s="21">
        <f t="shared" si="7"/>
        <v>2172.5</v>
      </c>
    </row>
    <row r="397" spans="2:7" x14ac:dyDescent="0.25">
      <c r="B397" s="77"/>
      <c r="C397" s="32" t="s">
        <v>189</v>
      </c>
      <c r="D397" s="37">
        <v>12928.300000000001</v>
      </c>
      <c r="E397" s="21">
        <v>12669.734</v>
      </c>
      <c r="F397" s="21">
        <v>13186.866000000002</v>
      </c>
      <c r="G397" s="21">
        <f t="shared" si="7"/>
        <v>12928.300000000001</v>
      </c>
    </row>
    <row r="398" spans="2:7" x14ac:dyDescent="0.25">
      <c r="B398" s="77"/>
      <c r="C398" s="32" t="s">
        <v>190</v>
      </c>
      <c r="D398" s="37">
        <v>9894.5</v>
      </c>
      <c r="E398" s="21">
        <v>9696.61</v>
      </c>
      <c r="F398" s="21">
        <v>10092.39</v>
      </c>
      <c r="G398" s="21">
        <f t="shared" si="7"/>
        <v>9894.5</v>
      </c>
    </row>
    <row r="399" spans="2:7" x14ac:dyDescent="0.25">
      <c r="B399" s="77"/>
      <c r="C399" s="32" t="s">
        <v>191</v>
      </c>
      <c r="D399" s="37">
        <v>10407.1</v>
      </c>
      <c r="E399" s="21">
        <v>10198.958000000001</v>
      </c>
      <c r="F399" s="21">
        <v>10615.242</v>
      </c>
      <c r="G399" s="21">
        <f t="shared" si="7"/>
        <v>10407.1</v>
      </c>
    </row>
    <row r="400" spans="2:7" x14ac:dyDescent="0.25">
      <c r="B400" s="77"/>
      <c r="C400" s="32" t="s">
        <v>192</v>
      </c>
      <c r="D400" s="37">
        <v>3537.6000000000004</v>
      </c>
      <c r="E400" s="21">
        <v>3466.8480000000004</v>
      </c>
      <c r="F400" s="21">
        <v>3608.3520000000003</v>
      </c>
      <c r="G400" s="21">
        <f t="shared" si="7"/>
        <v>3537.6000000000004</v>
      </c>
    </row>
    <row r="401" spans="2:7" x14ac:dyDescent="0.25">
      <c r="B401" s="77"/>
      <c r="C401" s="32" t="s">
        <v>193</v>
      </c>
      <c r="D401" s="37">
        <v>90048.200000000012</v>
      </c>
      <c r="E401" s="21">
        <v>88247.236000000004</v>
      </c>
      <c r="F401" s="21">
        <v>91849.164000000019</v>
      </c>
      <c r="G401" s="21">
        <f t="shared" si="7"/>
        <v>90048.200000000012</v>
      </c>
    </row>
    <row r="402" spans="2:7" x14ac:dyDescent="0.25">
      <c r="B402" s="77"/>
      <c r="C402" s="32" t="s">
        <v>194</v>
      </c>
      <c r="D402" s="37">
        <v>79081.200000000012</v>
      </c>
      <c r="E402" s="21">
        <v>77499.576000000015</v>
      </c>
      <c r="F402" s="21">
        <v>80662.824000000008</v>
      </c>
      <c r="G402" s="21">
        <f t="shared" si="7"/>
        <v>79081.200000000012</v>
      </c>
    </row>
    <row r="403" spans="2:7" x14ac:dyDescent="0.25">
      <c r="B403" s="77"/>
      <c r="C403" s="32" t="s">
        <v>195</v>
      </c>
      <c r="D403" s="37">
        <v>19928.7</v>
      </c>
      <c r="E403" s="21">
        <v>19530.126</v>
      </c>
      <c r="F403" s="21">
        <v>20327.274000000001</v>
      </c>
      <c r="G403" s="21">
        <f t="shared" si="7"/>
        <v>19928.7</v>
      </c>
    </row>
    <row r="404" spans="2:7" x14ac:dyDescent="0.25">
      <c r="B404" s="77"/>
      <c r="C404" s="32" t="s">
        <v>196</v>
      </c>
      <c r="D404" s="40">
        <v>42278.896323529363</v>
      </c>
      <c r="E404" s="21">
        <v>41433.318397058778</v>
      </c>
      <c r="F404" s="21">
        <v>43124.474249999948</v>
      </c>
      <c r="G404" s="21">
        <f t="shared" si="7"/>
        <v>42278.896323529363</v>
      </c>
    </row>
    <row r="405" spans="2:7" ht="30" x14ac:dyDescent="0.25">
      <c r="B405" s="77"/>
      <c r="C405" s="32" t="s">
        <v>197</v>
      </c>
      <c r="D405" s="40">
        <v>111380.02279411811</v>
      </c>
      <c r="E405" s="21">
        <v>109152.42233823574</v>
      </c>
      <c r="F405" s="21">
        <v>113607.62325000047</v>
      </c>
      <c r="G405" s="21">
        <f t="shared" si="7"/>
        <v>111380.02279411811</v>
      </c>
    </row>
    <row r="406" spans="2:7" x14ac:dyDescent="0.25">
      <c r="B406" s="77"/>
      <c r="C406" s="32" t="s">
        <v>198</v>
      </c>
      <c r="D406" s="37">
        <v>36404.5</v>
      </c>
      <c r="E406" s="21">
        <v>35676.410000000003</v>
      </c>
      <c r="F406" s="21">
        <v>37132.589999999997</v>
      </c>
      <c r="G406" s="21">
        <f t="shared" si="7"/>
        <v>36404.5</v>
      </c>
    </row>
    <row r="407" spans="2:7" x14ac:dyDescent="0.25">
      <c r="B407" s="77"/>
      <c r="C407" s="32" t="s">
        <v>199</v>
      </c>
      <c r="D407" s="40">
        <v>24125.608455882342</v>
      </c>
      <c r="E407" s="21">
        <v>23643.096286764696</v>
      </c>
      <c r="F407" s="21">
        <v>24608.120624999989</v>
      </c>
      <c r="G407" s="21">
        <f t="shared" si="7"/>
        <v>24125.608455882339</v>
      </c>
    </row>
    <row r="408" spans="2:7" x14ac:dyDescent="0.25">
      <c r="B408" s="77"/>
      <c r="C408" s="32" t="s">
        <v>200</v>
      </c>
      <c r="D408" s="37">
        <v>133430</v>
      </c>
      <c r="E408" s="21">
        <v>130761.4</v>
      </c>
      <c r="F408" s="21">
        <v>136098.6</v>
      </c>
      <c r="G408" s="21">
        <f t="shared" si="7"/>
        <v>133430</v>
      </c>
    </row>
    <row r="409" spans="2:7" x14ac:dyDescent="0.25">
      <c r="B409" s="77"/>
      <c r="C409" s="32" t="s">
        <v>694</v>
      </c>
      <c r="D409" s="37">
        <v>2948.0000000000005</v>
      </c>
      <c r="E409" s="21">
        <v>2889.0400000000004</v>
      </c>
      <c r="F409" s="21">
        <v>3006.9600000000005</v>
      </c>
      <c r="G409" s="21">
        <f t="shared" si="7"/>
        <v>2948.0000000000005</v>
      </c>
    </row>
    <row r="410" spans="2:7" x14ac:dyDescent="0.25">
      <c r="B410" s="77"/>
      <c r="C410" s="32" t="s">
        <v>440</v>
      </c>
      <c r="D410" s="37">
        <v>9856</v>
      </c>
      <c r="E410" s="21">
        <v>9658.8799999999992</v>
      </c>
      <c r="F410" s="21">
        <v>10053.120000000001</v>
      </c>
      <c r="G410" s="21">
        <f t="shared" si="7"/>
        <v>9856</v>
      </c>
    </row>
    <row r="411" spans="2:7" x14ac:dyDescent="0.25">
      <c r="B411" s="77"/>
      <c r="C411" s="32" t="s">
        <v>201</v>
      </c>
      <c r="D411" s="37">
        <v>50928.9</v>
      </c>
      <c r="E411" s="21">
        <v>49910.322</v>
      </c>
      <c r="F411" s="21">
        <v>51947.478000000003</v>
      </c>
      <c r="G411" s="21">
        <f t="shared" si="7"/>
        <v>50928.9</v>
      </c>
    </row>
    <row r="412" spans="2:7" x14ac:dyDescent="0.25">
      <c r="B412" s="77"/>
      <c r="C412" s="32" t="s">
        <v>202</v>
      </c>
      <c r="D412" s="37">
        <v>23269.513235294155</v>
      </c>
      <c r="E412" s="21">
        <v>22804.122970588272</v>
      </c>
      <c r="F412" s="21">
        <v>23734.903500000037</v>
      </c>
      <c r="G412" s="21">
        <f t="shared" si="7"/>
        <v>23269.513235294155</v>
      </c>
    </row>
    <row r="413" spans="2:7" x14ac:dyDescent="0.25">
      <c r="B413" s="77"/>
      <c r="C413" s="32" t="s">
        <v>513</v>
      </c>
      <c r="D413" s="37">
        <v>15532.000000000002</v>
      </c>
      <c r="E413" s="21">
        <v>15221.360000000002</v>
      </c>
      <c r="F413" s="21">
        <v>15842.640000000001</v>
      </c>
      <c r="G413" s="21">
        <f t="shared" si="7"/>
        <v>15532.000000000002</v>
      </c>
    </row>
    <row r="414" spans="2:7" x14ac:dyDescent="0.25">
      <c r="B414" s="77"/>
      <c r="C414" s="32" t="s">
        <v>393</v>
      </c>
      <c r="D414" s="37">
        <v>46332.000000000007</v>
      </c>
      <c r="E414" s="21">
        <v>45405.360000000008</v>
      </c>
      <c r="F414" s="21">
        <v>47258.640000000007</v>
      </c>
      <c r="G414" s="21">
        <f t="shared" si="7"/>
        <v>46332.000000000007</v>
      </c>
    </row>
    <row r="415" spans="2:7" x14ac:dyDescent="0.25">
      <c r="B415" s="77"/>
      <c r="C415" s="32" t="s">
        <v>415</v>
      </c>
      <c r="D415" s="37">
        <v>1333.2</v>
      </c>
      <c r="E415" s="21">
        <v>1306.5360000000001</v>
      </c>
      <c r="F415" s="21">
        <v>1359.864</v>
      </c>
      <c r="G415" s="21">
        <f t="shared" si="7"/>
        <v>1333.2</v>
      </c>
    </row>
    <row r="416" spans="2:7" x14ac:dyDescent="0.25">
      <c r="B416" s="77"/>
      <c r="C416" s="32" t="s">
        <v>203</v>
      </c>
      <c r="D416" s="37">
        <v>1399.2</v>
      </c>
      <c r="E416" s="21">
        <v>1371.2160000000001</v>
      </c>
      <c r="F416" s="21">
        <v>1427.184</v>
      </c>
      <c r="G416" s="21">
        <f t="shared" si="7"/>
        <v>1399.2</v>
      </c>
    </row>
    <row r="417" spans="2:7" x14ac:dyDescent="0.25">
      <c r="B417" s="77"/>
      <c r="C417" s="32" t="s">
        <v>204</v>
      </c>
      <c r="D417" s="37">
        <v>7956.833823529415</v>
      </c>
      <c r="E417" s="21">
        <v>7797.6971470588269</v>
      </c>
      <c r="F417" s="21">
        <v>8115.9705000000031</v>
      </c>
      <c r="G417" s="21">
        <f t="shared" si="7"/>
        <v>7956.833823529415</v>
      </c>
    </row>
    <row r="418" spans="2:7" x14ac:dyDescent="0.25">
      <c r="B418" s="77"/>
      <c r="C418" s="32" t="s">
        <v>205</v>
      </c>
      <c r="D418" s="37">
        <v>9576.6849264705852</v>
      </c>
      <c r="E418" s="21">
        <v>9385.1512279411727</v>
      </c>
      <c r="F418" s="21">
        <v>9768.2186249999977</v>
      </c>
      <c r="G418" s="21">
        <f t="shared" si="7"/>
        <v>9576.6849264705852</v>
      </c>
    </row>
    <row r="419" spans="2:7" x14ac:dyDescent="0.25">
      <c r="B419" s="77"/>
      <c r="C419" s="32" t="s">
        <v>206</v>
      </c>
      <c r="D419" s="37">
        <v>11846.041544117661</v>
      </c>
      <c r="E419" s="21">
        <v>11609.120713235308</v>
      </c>
      <c r="F419" s="21">
        <v>12082.962375000014</v>
      </c>
      <c r="G419" s="21">
        <f t="shared" si="7"/>
        <v>11846.041544117659</v>
      </c>
    </row>
    <row r="420" spans="2:7" x14ac:dyDescent="0.25">
      <c r="B420" s="77"/>
      <c r="C420" s="32" t="s">
        <v>207</v>
      </c>
      <c r="D420" s="40">
        <v>4424.4628676470647</v>
      </c>
      <c r="E420" s="21">
        <v>4335.9736102941233</v>
      </c>
      <c r="F420" s="21">
        <v>4512.9521250000062</v>
      </c>
      <c r="G420" s="21">
        <f t="shared" si="7"/>
        <v>4424.4628676470647</v>
      </c>
    </row>
    <row r="421" spans="2:7" x14ac:dyDescent="0.25">
      <c r="B421" s="77"/>
      <c r="C421" s="32" t="s">
        <v>208</v>
      </c>
      <c r="D421" s="37">
        <v>5837.7000000000007</v>
      </c>
      <c r="E421" s="21">
        <v>5720.9460000000008</v>
      </c>
      <c r="F421" s="21">
        <v>5954.4540000000006</v>
      </c>
      <c r="G421" s="21">
        <f t="shared" si="7"/>
        <v>5837.7000000000007</v>
      </c>
    </row>
    <row r="422" spans="2:7" ht="15.75" customHeight="1" x14ac:dyDescent="0.25">
      <c r="B422" s="77"/>
      <c r="C422" s="32" t="s">
        <v>392</v>
      </c>
      <c r="D422" s="37">
        <v>2330.9</v>
      </c>
      <c r="E422" s="21">
        <v>2284.2820000000002</v>
      </c>
      <c r="F422" s="21">
        <v>2377.518</v>
      </c>
      <c r="G422" s="21">
        <f t="shared" si="7"/>
        <v>2330.9</v>
      </c>
    </row>
    <row r="423" spans="2:7" x14ac:dyDescent="0.25">
      <c r="B423" s="77"/>
      <c r="C423" s="32" t="s">
        <v>209</v>
      </c>
      <c r="D423" s="37">
        <v>39541.582720588194</v>
      </c>
      <c r="E423" s="21">
        <v>38750.751066176432</v>
      </c>
      <c r="F423" s="21">
        <v>40332.414374999957</v>
      </c>
      <c r="G423" s="21">
        <f t="shared" si="7"/>
        <v>39541.582720588194</v>
      </c>
    </row>
    <row r="424" spans="2:7" x14ac:dyDescent="0.25">
      <c r="B424" s="77"/>
      <c r="C424" s="32" t="s">
        <v>210</v>
      </c>
      <c r="D424" s="37">
        <v>64077.240441176502</v>
      </c>
      <c r="E424" s="21">
        <v>62795.695632352974</v>
      </c>
      <c r="F424" s="21">
        <v>65358.78525000003</v>
      </c>
      <c r="G424" s="21">
        <f t="shared" si="7"/>
        <v>64077.240441176495</v>
      </c>
    </row>
    <row r="425" spans="2:7" ht="15" customHeight="1" x14ac:dyDescent="0.25">
      <c r="B425" s="77"/>
      <c r="C425" s="32" t="s">
        <v>585</v>
      </c>
      <c r="D425" s="37">
        <v>1936.0000000000002</v>
      </c>
      <c r="E425" s="21">
        <v>1897.2800000000002</v>
      </c>
      <c r="F425" s="21">
        <v>1974.7200000000003</v>
      </c>
      <c r="G425" s="21">
        <f t="shared" si="7"/>
        <v>1936.0000000000002</v>
      </c>
    </row>
    <row r="426" spans="2:7" x14ac:dyDescent="0.25">
      <c r="B426" s="77"/>
      <c r="C426" s="32" t="s">
        <v>52</v>
      </c>
      <c r="D426" s="37">
        <v>7426.2738970588307</v>
      </c>
      <c r="E426" s="21">
        <v>7277.7484191176545</v>
      </c>
      <c r="F426" s="21">
        <v>7574.7993750000069</v>
      </c>
      <c r="G426" s="21">
        <f t="shared" si="7"/>
        <v>7426.2738970588298</v>
      </c>
    </row>
    <row r="427" spans="2:7" x14ac:dyDescent="0.25">
      <c r="B427" s="77"/>
      <c r="C427" s="32" t="s">
        <v>211</v>
      </c>
      <c r="D427" s="37">
        <v>13640.000000000002</v>
      </c>
      <c r="E427" s="21">
        <v>13367.200000000003</v>
      </c>
      <c r="F427" s="21">
        <v>13912.800000000001</v>
      </c>
      <c r="G427" s="21">
        <f t="shared" si="7"/>
        <v>13640.000000000002</v>
      </c>
    </row>
    <row r="428" spans="2:7" x14ac:dyDescent="0.25">
      <c r="B428" s="77"/>
      <c r="C428" s="32" t="s">
        <v>53</v>
      </c>
      <c r="D428" s="37">
        <v>8415</v>
      </c>
      <c r="E428" s="21">
        <v>8246.7000000000007</v>
      </c>
      <c r="F428" s="21">
        <v>8583.2999999999993</v>
      </c>
      <c r="G428" s="21">
        <f t="shared" si="7"/>
        <v>8415</v>
      </c>
    </row>
    <row r="429" spans="2:7" x14ac:dyDescent="0.25">
      <c r="B429" s="77"/>
      <c r="C429" s="32" t="s">
        <v>212</v>
      </c>
      <c r="D429" s="40">
        <v>58209.779779411816</v>
      </c>
      <c r="E429" s="21">
        <v>57045.584183823579</v>
      </c>
      <c r="F429" s="21">
        <v>59373.975375000053</v>
      </c>
      <c r="G429" s="21">
        <f t="shared" si="7"/>
        <v>58209.779779411816</v>
      </c>
    </row>
    <row r="430" spans="2:7" x14ac:dyDescent="0.25">
      <c r="B430" s="77"/>
      <c r="C430" s="32" t="s">
        <v>725</v>
      </c>
      <c r="D430" s="40">
        <v>286</v>
      </c>
      <c r="E430" s="21">
        <v>280.27999999999997</v>
      </c>
      <c r="F430" s="21">
        <v>291.72000000000003</v>
      </c>
      <c r="G430" s="21">
        <f t="shared" si="7"/>
        <v>286</v>
      </c>
    </row>
    <row r="431" spans="2:7" ht="15" customHeight="1" x14ac:dyDescent="0.25">
      <c r="B431" s="77"/>
      <c r="C431" s="32" t="s">
        <v>696</v>
      </c>
      <c r="D431" s="37">
        <v>2882.0000000000005</v>
      </c>
      <c r="E431" s="21">
        <v>2824.3600000000006</v>
      </c>
      <c r="F431" s="21">
        <v>2939.6400000000003</v>
      </c>
      <c r="G431" s="21">
        <f t="shared" si="7"/>
        <v>2882</v>
      </c>
    </row>
    <row r="432" spans="2:7" x14ac:dyDescent="0.25">
      <c r="B432" s="77"/>
      <c r="C432" s="32" t="s">
        <v>697</v>
      </c>
      <c r="D432" s="37">
        <v>1958.0000000000002</v>
      </c>
      <c r="E432" s="21">
        <v>1918.8400000000001</v>
      </c>
      <c r="F432" s="21">
        <v>1997.1600000000003</v>
      </c>
      <c r="G432" s="21">
        <f t="shared" si="7"/>
        <v>1958</v>
      </c>
    </row>
    <row r="433" spans="2:7" x14ac:dyDescent="0.25">
      <c r="B433" s="77"/>
      <c r="C433" s="32" t="s">
        <v>586</v>
      </c>
      <c r="D433" s="40">
        <v>198.00000000000003</v>
      </c>
      <c r="E433" s="21">
        <v>194.04000000000002</v>
      </c>
      <c r="F433" s="21">
        <v>201.96000000000004</v>
      </c>
      <c r="G433" s="21">
        <f t="shared" si="7"/>
        <v>198.00000000000003</v>
      </c>
    </row>
    <row r="434" spans="2:7" x14ac:dyDescent="0.25">
      <c r="B434" s="77"/>
      <c r="C434" s="32" t="s">
        <v>403</v>
      </c>
      <c r="D434" s="40">
        <v>1045</v>
      </c>
      <c r="E434" s="21">
        <v>1024.0999999999999</v>
      </c>
      <c r="F434" s="21">
        <v>1065.9000000000001</v>
      </c>
      <c r="G434" s="21">
        <f t="shared" si="7"/>
        <v>1045</v>
      </c>
    </row>
    <row r="435" spans="2:7" x14ac:dyDescent="0.25">
      <c r="B435" s="77"/>
      <c r="C435" s="32" t="s">
        <v>587</v>
      </c>
      <c r="D435" s="40">
        <v>47.300000000000004</v>
      </c>
      <c r="E435" s="21">
        <v>46.354000000000006</v>
      </c>
      <c r="F435" s="21">
        <v>48.246000000000002</v>
      </c>
      <c r="G435" s="21">
        <f t="shared" ref="G435:G498" si="8">(D435+E435+F435)/3</f>
        <v>47.300000000000004</v>
      </c>
    </row>
    <row r="436" spans="2:7" x14ac:dyDescent="0.25">
      <c r="B436" s="77"/>
      <c r="C436" s="32" t="s">
        <v>520</v>
      </c>
      <c r="D436" s="40">
        <v>23.1</v>
      </c>
      <c r="E436" s="21">
        <v>22.638000000000002</v>
      </c>
      <c r="F436" s="21">
        <v>23.562000000000001</v>
      </c>
      <c r="G436" s="21">
        <f t="shared" si="8"/>
        <v>23.099999999999998</v>
      </c>
    </row>
    <row r="437" spans="2:7" x14ac:dyDescent="0.25">
      <c r="B437" s="77"/>
      <c r="C437" s="32" t="s">
        <v>213</v>
      </c>
      <c r="D437" s="40">
        <v>58208.700000000004</v>
      </c>
      <c r="E437" s="21">
        <v>57044.526000000005</v>
      </c>
      <c r="F437" s="21">
        <v>59372.874000000003</v>
      </c>
      <c r="G437" s="21">
        <f t="shared" si="8"/>
        <v>58208.700000000004</v>
      </c>
    </row>
    <row r="438" spans="2:7" x14ac:dyDescent="0.25">
      <c r="B438" s="77"/>
      <c r="C438" s="32" t="s">
        <v>214</v>
      </c>
      <c r="D438" s="37">
        <v>31328.076838235324</v>
      </c>
      <c r="E438" s="21">
        <v>30701.515301470616</v>
      </c>
      <c r="F438" s="21">
        <v>31954.638375000031</v>
      </c>
      <c r="G438" s="21">
        <f t="shared" si="8"/>
        <v>31328.076838235324</v>
      </c>
    </row>
    <row r="439" spans="2:7" x14ac:dyDescent="0.25">
      <c r="B439" s="77"/>
      <c r="C439" s="32" t="s">
        <v>59</v>
      </c>
      <c r="D439" s="37">
        <v>59086.220955882345</v>
      </c>
      <c r="E439" s="21">
        <v>57904.496536764695</v>
      </c>
      <c r="F439" s="21">
        <v>60267.945374999996</v>
      </c>
      <c r="G439" s="21">
        <f t="shared" si="8"/>
        <v>59086.220955882338</v>
      </c>
    </row>
    <row r="440" spans="2:7" x14ac:dyDescent="0.25">
      <c r="B440" s="77"/>
      <c r="C440" s="32" t="s">
        <v>215</v>
      </c>
      <c r="D440" s="37">
        <v>16353.453308823513</v>
      </c>
      <c r="E440" s="21">
        <v>16026.384242647042</v>
      </c>
      <c r="F440" s="21">
        <v>16680.522374999982</v>
      </c>
      <c r="G440" s="21">
        <f t="shared" si="8"/>
        <v>16353.453308823513</v>
      </c>
    </row>
    <row r="441" spans="2:7" x14ac:dyDescent="0.25">
      <c r="B441" s="77"/>
      <c r="C441" s="32" t="s">
        <v>60</v>
      </c>
      <c r="D441" s="40">
        <v>5192</v>
      </c>
      <c r="E441" s="21">
        <v>5088.16</v>
      </c>
      <c r="F441" s="21">
        <v>5295.84</v>
      </c>
      <c r="G441" s="21">
        <f t="shared" si="8"/>
        <v>5192</v>
      </c>
    </row>
    <row r="442" spans="2:7" x14ac:dyDescent="0.25">
      <c r="B442" s="77"/>
      <c r="C442" s="32" t="s">
        <v>521</v>
      </c>
      <c r="D442" s="40">
        <v>1353</v>
      </c>
      <c r="E442" s="21">
        <v>1325.94</v>
      </c>
      <c r="F442" s="21">
        <v>1380.06</v>
      </c>
      <c r="G442" s="21">
        <f t="shared" si="8"/>
        <v>1353</v>
      </c>
    </row>
    <row r="443" spans="2:7" x14ac:dyDescent="0.25">
      <c r="B443" s="77"/>
      <c r="C443" s="32" t="s">
        <v>522</v>
      </c>
      <c r="D443" s="40">
        <v>9460</v>
      </c>
      <c r="E443" s="21">
        <v>9270.7999999999993</v>
      </c>
      <c r="F443" s="21">
        <v>9649.2000000000007</v>
      </c>
      <c r="G443" s="21">
        <f t="shared" si="8"/>
        <v>9460</v>
      </c>
    </row>
    <row r="444" spans="2:7" x14ac:dyDescent="0.25">
      <c r="B444" s="77"/>
      <c r="C444" s="32" t="s">
        <v>523</v>
      </c>
      <c r="D444" s="40">
        <v>40.700000000000003</v>
      </c>
      <c r="E444" s="21">
        <v>39.886000000000003</v>
      </c>
      <c r="F444" s="21">
        <v>41.514000000000003</v>
      </c>
      <c r="G444" s="21">
        <f t="shared" si="8"/>
        <v>40.70000000000001</v>
      </c>
    </row>
    <row r="445" spans="2:7" x14ac:dyDescent="0.25">
      <c r="B445" s="77"/>
      <c r="C445" s="32" t="s">
        <v>698</v>
      </c>
      <c r="D445" s="40">
        <v>275</v>
      </c>
      <c r="E445" s="21">
        <v>269.5</v>
      </c>
      <c r="F445" s="21">
        <v>280.5</v>
      </c>
      <c r="G445" s="21">
        <f t="shared" si="8"/>
        <v>275</v>
      </c>
    </row>
    <row r="446" spans="2:7" x14ac:dyDescent="0.25">
      <c r="B446" s="77"/>
      <c r="C446" s="32" t="s">
        <v>726</v>
      </c>
      <c r="D446" s="40">
        <v>7480.0000000000009</v>
      </c>
      <c r="E446" s="21">
        <v>7330.4000000000005</v>
      </c>
      <c r="F446" s="21">
        <v>7629.6000000000013</v>
      </c>
      <c r="G446" s="21">
        <f t="shared" si="8"/>
        <v>7480.0000000000009</v>
      </c>
    </row>
    <row r="447" spans="2:7" x14ac:dyDescent="0.25">
      <c r="B447" s="77"/>
      <c r="C447" s="32" t="s">
        <v>216</v>
      </c>
      <c r="D447" s="40">
        <v>8127.4268382352993</v>
      </c>
      <c r="E447" s="21">
        <v>7964.8783014705932</v>
      </c>
      <c r="F447" s="21">
        <v>8289.9753750000054</v>
      </c>
      <c r="G447" s="21">
        <f t="shared" si="8"/>
        <v>8127.4268382352993</v>
      </c>
    </row>
    <row r="448" spans="2:7" x14ac:dyDescent="0.25">
      <c r="B448" s="77"/>
      <c r="C448" s="32" t="s">
        <v>63</v>
      </c>
      <c r="D448" s="40">
        <v>36807.399264705855</v>
      </c>
      <c r="E448" s="21">
        <v>36071.251279411736</v>
      </c>
      <c r="F448" s="21">
        <v>37543.547249999974</v>
      </c>
      <c r="G448" s="21">
        <f t="shared" si="8"/>
        <v>36807.399264705855</v>
      </c>
    </row>
    <row r="449" spans="2:7" x14ac:dyDescent="0.25">
      <c r="B449" s="77"/>
      <c r="C449" s="32" t="s">
        <v>217</v>
      </c>
      <c r="D449" s="40">
        <v>95425.000000000015</v>
      </c>
      <c r="E449" s="21">
        <v>93516.500000000015</v>
      </c>
      <c r="F449" s="21">
        <v>97333.500000000015</v>
      </c>
      <c r="G449" s="21">
        <f t="shared" si="8"/>
        <v>95425.000000000015</v>
      </c>
    </row>
    <row r="450" spans="2:7" x14ac:dyDescent="0.25">
      <c r="B450" s="77"/>
      <c r="C450" s="32" t="s">
        <v>400</v>
      </c>
      <c r="D450" s="37">
        <v>4004.0000000000005</v>
      </c>
      <c r="E450" s="21">
        <v>3923.9200000000005</v>
      </c>
      <c r="F450" s="21">
        <v>4084.0800000000004</v>
      </c>
      <c r="G450" s="21">
        <f t="shared" si="8"/>
        <v>4004.0000000000005</v>
      </c>
    </row>
    <row r="451" spans="2:7" x14ac:dyDescent="0.25">
      <c r="B451" s="77"/>
      <c r="C451" s="32" t="s">
        <v>401</v>
      </c>
      <c r="D451" s="37">
        <v>4345</v>
      </c>
      <c r="E451" s="21">
        <v>4258.1000000000004</v>
      </c>
      <c r="F451" s="21">
        <v>4431.8999999999996</v>
      </c>
      <c r="G451" s="21">
        <f t="shared" si="8"/>
        <v>4345</v>
      </c>
    </row>
    <row r="452" spans="2:7" x14ac:dyDescent="0.25">
      <c r="B452" s="77"/>
      <c r="C452" s="32" t="s">
        <v>218</v>
      </c>
      <c r="D452" s="37">
        <v>78555.735661764687</v>
      </c>
      <c r="E452" s="21">
        <v>76984.620948529395</v>
      </c>
      <c r="F452" s="21">
        <v>80126.85037499998</v>
      </c>
      <c r="G452" s="21">
        <f t="shared" si="8"/>
        <v>78555.735661764687</v>
      </c>
    </row>
    <row r="453" spans="2:7" x14ac:dyDescent="0.25">
      <c r="B453" s="77"/>
      <c r="C453" s="32" t="s">
        <v>219</v>
      </c>
      <c r="D453" s="37">
        <v>359073</v>
      </c>
      <c r="E453" s="21">
        <v>351891.54</v>
      </c>
      <c r="F453" s="21">
        <v>366254.46</v>
      </c>
      <c r="G453" s="21">
        <f t="shared" si="8"/>
        <v>359073</v>
      </c>
    </row>
    <row r="454" spans="2:7" x14ac:dyDescent="0.25">
      <c r="B454" s="77"/>
      <c r="C454" s="32" t="s">
        <v>220</v>
      </c>
      <c r="D454" s="37">
        <v>26723.630514705852</v>
      </c>
      <c r="E454" s="21">
        <v>26189.157904411735</v>
      </c>
      <c r="F454" s="21">
        <v>27258.103124999969</v>
      </c>
      <c r="G454" s="21">
        <f t="shared" si="8"/>
        <v>26723.630514705848</v>
      </c>
    </row>
    <row r="455" spans="2:7" x14ac:dyDescent="0.25">
      <c r="B455" s="77"/>
      <c r="C455" s="32" t="s">
        <v>588</v>
      </c>
      <c r="D455" s="37">
        <v>1606.0000000000002</v>
      </c>
      <c r="E455" s="21">
        <v>1573.88</v>
      </c>
      <c r="F455" s="21">
        <v>1638.1200000000003</v>
      </c>
      <c r="G455" s="21">
        <f t="shared" si="8"/>
        <v>1606</v>
      </c>
    </row>
    <row r="456" spans="2:7" x14ac:dyDescent="0.25">
      <c r="B456" s="77"/>
      <c r="C456" s="32" t="s">
        <v>221</v>
      </c>
      <c r="D456" s="40">
        <v>6013.0125000000007</v>
      </c>
      <c r="E456" s="21">
        <v>5892.7522500000005</v>
      </c>
      <c r="F456" s="21">
        <v>6133.272750000001</v>
      </c>
      <c r="G456" s="21">
        <f t="shared" si="8"/>
        <v>6013.0125000000007</v>
      </c>
    </row>
    <row r="457" spans="2:7" x14ac:dyDescent="0.25">
      <c r="B457" s="77"/>
      <c r="C457" s="32" t="s">
        <v>222</v>
      </c>
      <c r="D457" s="37">
        <v>13935.414705882342</v>
      </c>
      <c r="E457" s="21">
        <v>13656.706411764695</v>
      </c>
      <c r="F457" s="21">
        <v>14214.122999999989</v>
      </c>
      <c r="G457" s="21">
        <f t="shared" si="8"/>
        <v>13935.414705882344</v>
      </c>
    </row>
    <row r="458" spans="2:7" ht="15.75" customHeight="1" x14ac:dyDescent="0.25">
      <c r="B458" s="77"/>
      <c r="C458" s="32" t="s">
        <v>709</v>
      </c>
      <c r="D458" s="37">
        <v>18425</v>
      </c>
      <c r="E458" s="21">
        <v>18056.5</v>
      </c>
      <c r="F458" s="21">
        <v>18793.5</v>
      </c>
      <c r="G458" s="21">
        <f t="shared" si="8"/>
        <v>18425</v>
      </c>
    </row>
    <row r="459" spans="2:7" ht="15" customHeight="1" x14ac:dyDescent="0.25">
      <c r="B459" s="77"/>
      <c r="C459" s="32" t="s">
        <v>223</v>
      </c>
      <c r="D459" s="37">
        <v>38971.895955882341</v>
      </c>
      <c r="E459" s="21">
        <v>38192.458036764692</v>
      </c>
      <c r="F459" s="21">
        <v>39751.333874999989</v>
      </c>
      <c r="G459" s="21">
        <f t="shared" si="8"/>
        <v>38971.895955882334</v>
      </c>
    </row>
    <row r="460" spans="2:7" x14ac:dyDescent="0.25">
      <c r="B460" s="77"/>
      <c r="C460" s="32" t="s">
        <v>589</v>
      </c>
      <c r="D460" s="37">
        <v>13156.000000000002</v>
      </c>
      <c r="E460" s="21">
        <v>12892.880000000001</v>
      </c>
      <c r="F460" s="21">
        <v>13419.120000000003</v>
      </c>
      <c r="G460" s="21">
        <f t="shared" si="8"/>
        <v>13156.000000000002</v>
      </c>
    </row>
    <row r="461" spans="2:7" x14ac:dyDescent="0.25">
      <c r="B461" s="77"/>
      <c r="C461" s="35" t="s">
        <v>362</v>
      </c>
      <c r="D461" s="40">
        <v>660</v>
      </c>
      <c r="E461" s="21">
        <v>646.79999999999995</v>
      </c>
      <c r="F461" s="21">
        <v>673.2</v>
      </c>
      <c r="G461" s="21">
        <f t="shared" si="8"/>
        <v>660</v>
      </c>
    </row>
    <row r="462" spans="2:7" x14ac:dyDescent="0.25">
      <c r="B462" s="77"/>
      <c r="C462" s="35" t="s">
        <v>79</v>
      </c>
      <c r="D462" s="40">
        <v>44</v>
      </c>
      <c r="E462" s="21">
        <v>43.12</v>
      </c>
      <c r="F462" s="21">
        <v>44.88</v>
      </c>
      <c r="G462" s="21">
        <f t="shared" si="8"/>
        <v>44</v>
      </c>
    </row>
    <row r="463" spans="2:7" x14ac:dyDescent="0.25">
      <c r="B463" s="77"/>
      <c r="C463" s="35" t="s">
        <v>454</v>
      </c>
      <c r="D463" s="40">
        <v>701.80000000000007</v>
      </c>
      <c r="E463" s="21">
        <v>687.76400000000012</v>
      </c>
      <c r="F463" s="21">
        <v>715.83600000000001</v>
      </c>
      <c r="G463" s="21">
        <f t="shared" si="8"/>
        <v>701.80000000000018</v>
      </c>
    </row>
    <row r="464" spans="2:7" x14ac:dyDescent="0.25">
      <c r="B464" s="77"/>
      <c r="C464" s="35" t="s">
        <v>590</v>
      </c>
      <c r="D464" s="40">
        <v>121.00000000000001</v>
      </c>
      <c r="E464" s="21">
        <v>118.58000000000001</v>
      </c>
      <c r="F464" s="21">
        <v>123.42000000000002</v>
      </c>
      <c r="G464" s="21">
        <f t="shared" si="8"/>
        <v>121.00000000000001</v>
      </c>
    </row>
    <row r="465" spans="2:7" x14ac:dyDescent="0.25">
      <c r="B465" s="77"/>
      <c r="C465" s="35" t="s">
        <v>363</v>
      </c>
      <c r="D465" s="40">
        <v>103.4</v>
      </c>
      <c r="E465" s="21">
        <v>101.33200000000001</v>
      </c>
      <c r="F465" s="21">
        <v>105.468</v>
      </c>
      <c r="G465" s="21">
        <f t="shared" si="8"/>
        <v>103.40000000000002</v>
      </c>
    </row>
    <row r="466" spans="2:7" x14ac:dyDescent="0.25">
      <c r="B466" s="77"/>
      <c r="C466" s="43" t="s">
        <v>463</v>
      </c>
      <c r="D466" s="37">
        <v>3762.0000000000005</v>
      </c>
      <c r="E466" s="21">
        <v>3686.76</v>
      </c>
      <c r="F466" s="21">
        <v>3837.2400000000007</v>
      </c>
      <c r="G466" s="21">
        <f t="shared" si="8"/>
        <v>3762</v>
      </c>
    </row>
    <row r="467" spans="2:7" x14ac:dyDescent="0.25">
      <c r="B467" s="77"/>
      <c r="C467" s="43" t="s">
        <v>464</v>
      </c>
      <c r="D467" s="37">
        <v>4631</v>
      </c>
      <c r="E467" s="21">
        <v>4538.38</v>
      </c>
      <c r="F467" s="21">
        <v>4723.62</v>
      </c>
      <c r="G467" s="21">
        <f t="shared" si="8"/>
        <v>4631</v>
      </c>
    </row>
    <row r="468" spans="2:7" x14ac:dyDescent="0.25">
      <c r="B468" s="77"/>
      <c r="C468" s="43" t="s">
        <v>224</v>
      </c>
      <c r="D468" s="37">
        <v>1133</v>
      </c>
      <c r="E468" s="21">
        <v>1110.3399999999999</v>
      </c>
      <c r="F468" s="21">
        <v>1155.6600000000001</v>
      </c>
      <c r="G468" s="21">
        <f t="shared" si="8"/>
        <v>1133</v>
      </c>
    </row>
    <row r="469" spans="2:7" x14ac:dyDescent="0.25">
      <c r="B469" s="77"/>
      <c r="C469" s="43" t="s">
        <v>225</v>
      </c>
      <c r="D469" s="37">
        <v>2915.0000000000005</v>
      </c>
      <c r="E469" s="21">
        <v>2856.7000000000003</v>
      </c>
      <c r="F469" s="21">
        <v>2973.3000000000006</v>
      </c>
      <c r="G469" s="21">
        <f t="shared" si="8"/>
        <v>2915.0000000000005</v>
      </c>
    </row>
    <row r="470" spans="2:7" x14ac:dyDescent="0.25">
      <c r="B470" s="77"/>
      <c r="C470" s="43" t="s">
        <v>729</v>
      </c>
      <c r="D470" s="37">
        <v>841.50000000000011</v>
      </c>
      <c r="E470" s="21">
        <v>824.67000000000007</v>
      </c>
      <c r="F470" s="21">
        <v>858.33000000000015</v>
      </c>
      <c r="G470" s="21">
        <f t="shared" si="8"/>
        <v>841.5</v>
      </c>
    </row>
    <row r="471" spans="2:7" x14ac:dyDescent="0.25">
      <c r="B471" s="77"/>
      <c r="C471" s="43" t="s">
        <v>730</v>
      </c>
      <c r="D471" s="37">
        <v>4048.0000000000005</v>
      </c>
      <c r="E471" s="21">
        <v>3967.0400000000004</v>
      </c>
      <c r="F471" s="21">
        <v>4128.96</v>
      </c>
      <c r="G471" s="21">
        <f t="shared" si="8"/>
        <v>4048</v>
      </c>
    </row>
    <row r="472" spans="2:7" x14ac:dyDescent="0.25">
      <c r="B472" s="77"/>
      <c r="C472" s="43" t="s">
        <v>441</v>
      </c>
      <c r="D472" s="37">
        <v>694.95525000000009</v>
      </c>
      <c r="E472" s="21">
        <v>681.05614500000013</v>
      </c>
      <c r="F472" s="21">
        <v>708.85435500000006</v>
      </c>
      <c r="G472" s="21">
        <f t="shared" si="8"/>
        <v>694.95525000000009</v>
      </c>
    </row>
    <row r="473" spans="2:7" x14ac:dyDescent="0.25">
      <c r="B473" s="77"/>
      <c r="C473" s="43" t="s">
        <v>442</v>
      </c>
      <c r="D473" s="37">
        <v>4153.7677500000009</v>
      </c>
      <c r="E473" s="21">
        <v>4070.6923950000009</v>
      </c>
      <c r="F473" s="21">
        <v>4236.8431050000008</v>
      </c>
      <c r="G473" s="21">
        <f t="shared" si="8"/>
        <v>4153.76775</v>
      </c>
    </row>
    <row r="474" spans="2:7" x14ac:dyDescent="0.25">
      <c r="B474" s="77"/>
      <c r="C474" s="43" t="s">
        <v>443</v>
      </c>
      <c r="D474" s="37">
        <v>1045</v>
      </c>
      <c r="E474" s="21">
        <v>1024.0999999999999</v>
      </c>
      <c r="F474" s="21">
        <v>1065.9000000000001</v>
      </c>
      <c r="G474" s="21">
        <f t="shared" si="8"/>
        <v>1045</v>
      </c>
    </row>
    <row r="475" spans="2:7" x14ac:dyDescent="0.25">
      <c r="B475" s="77"/>
      <c r="C475" s="43" t="s">
        <v>419</v>
      </c>
      <c r="D475" s="37">
        <v>253.00000000000003</v>
      </c>
      <c r="E475" s="21">
        <v>247.94000000000003</v>
      </c>
      <c r="F475" s="21">
        <v>258.06</v>
      </c>
      <c r="G475" s="21">
        <f t="shared" si="8"/>
        <v>253</v>
      </c>
    </row>
    <row r="476" spans="2:7" x14ac:dyDescent="0.25">
      <c r="B476" s="77"/>
      <c r="C476" s="32" t="s">
        <v>226</v>
      </c>
      <c r="D476" s="40">
        <v>1588.5496323529362</v>
      </c>
      <c r="E476" s="21">
        <v>1556.7786397058776</v>
      </c>
      <c r="F476" s="21">
        <v>1620.3206249999948</v>
      </c>
      <c r="G476" s="21">
        <f t="shared" si="8"/>
        <v>1588.5496323529362</v>
      </c>
    </row>
    <row r="477" spans="2:7" x14ac:dyDescent="0.25">
      <c r="B477" s="77"/>
      <c r="C477" s="32" t="s">
        <v>528</v>
      </c>
      <c r="D477" s="40">
        <v>5016</v>
      </c>
      <c r="E477" s="21">
        <v>4915.68</v>
      </c>
      <c r="F477" s="21">
        <v>5116.32</v>
      </c>
      <c r="G477" s="21">
        <f t="shared" si="8"/>
        <v>5016</v>
      </c>
    </row>
    <row r="478" spans="2:7" x14ac:dyDescent="0.25">
      <c r="B478" s="77"/>
      <c r="C478" s="32" t="s">
        <v>227</v>
      </c>
      <c r="D478" s="40">
        <v>7064.7419117647023</v>
      </c>
      <c r="E478" s="21">
        <v>6923.447073529408</v>
      </c>
      <c r="F478" s="21">
        <v>7206.0367499999966</v>
      </c>
      <c r="G478" s="21">
        <f t="shared" si="8"/>
        <v>7064.7419117647014</v>
      </c>
    </row>
    <row r="479" spans="2:7" x14ac:dyDescent="0.25">
      <c r="B479" s="77"/>
      <c r="C479" s="32" t="s">
        <v>228</v>
      </c>
      <c r="D479" s="37">
        <v>11359.303676470641</v>
      </c>
      <c r="E479" s="21">
        <v>11132.117602941229</v>
      </c>
      <c r="F479" s="21">
        <v>11586.489750000053</v>
      </c>
      <c r="G479" s="21">
        <f t="shared" si="8"/>
        <v>11359.303676470641</v>
      </c>
    </row>
    <row r="480" spans="2:7" x14ac:dyDescent="0.25">
      <c r="B480" s="77"/>
      <c r="C480" s="32" t="s">
        <v>229</v>
      </c>
      <c r="D480" s="37">
        <v>5433.9352941176494</v>
      </c>
      <c r="E480" s="21">
        <v>5325.2565882352965</v>
      </c>
      <c r="F480" s="21">
        <v>5542.6140000000023</v>
      </c>
      <c r="G480" s="21">
        <f t="shared" si="8"/>
        <v>5433.9352941176485</v>
      </c>
    </row>
    <row r="481" spans="2:7" x14ac:dyDescent="0.25">
      <c r="B481" s="77"/>
      <c r="C481" s="32" t="s">
        <v>700</v>
      </c>
      <c r="D481" s="37">
        <v>1353</v>
      </c>
      <c r="E481" s="21">
        <v>1325.94</v>
      </c>
      <c r="F481" s="21">
        <v>1380.06</v>
      </c>
      <c r="G481" s="21">
        <f t="shared" si="8"/>
        <v>1353</v>
      </c>
    </row>
    <row r="482" spans="2:7" x14ac:dyDescent="0.25">
      <c r="B482" s="77"/>
      <c r="C482" s="32" t="s">
        <v>83</v>
      </c>
      <c r="D482" s="37">
        <v>4364.990073529415</v>
      </c>
      <c r="E482" s="21">
        <v>4277.6902720588268</v>
      </c>
      <c r="F482" s="21">
        <v>4452.2898750000031</v>
      </c>
      <c r="G482" s="21">
        <f t="shared" si="8"/>
        <v>4364.990073529415</v>
      </c>
    </row>
    <row r="483" spans="2:7" x14ac:dyDescent="0.25">
      <c r="B483" s="77"/>
      <c r="C483" s="32" t="s">
        <v>529</v>
      </c>
      <c r="D483" s="37">
        <v>65637</v>
      </c>
      <c r="E483" s="21">
        <v>64324.26</v>
      </c>
      <c r="F483" s="21">
        <v>66949.740000000005</v>
      </c>
      <c r="G483" s="21">
        <f t="shared" si="8"/>
        <v>65637</v>
      </c>
    </row>
    <row r="484" spans="2:7" x14ac:dyDescent="0.25">
      <c r="B484" s="77"/>
      <c r="C484" s="32" t="s">
        <v>230</v>
      </c>
      <c r="D484" s="40">
        <v>9064</v>
      </c>
      <c r="E484" s="21">
        <v>8882.7199999999993</v>
      </c>
      <c r="F484" s="21">
        <v>9245.2800000000007</v>
      </c>
      <c r="G484" s="21">
        <f t="shared" si="8"/>
        <v>9064</v>
      </c>
    </row>
    <row r="485" spans="2:7" x14ac:dyDescent="0.25">
      <c r="B485" s="77"/>
      <c r="C485" s="32" t="s">
        <v>85</v>
      </c>
      <c r="D485" s="40">
        <v>21714</v>
      </c>
      <c r="E485" s="21">
        <v>21279.72</v>
      </c>
      <c r="F485" s="21">
        <v>22148.28</v>
      </c>
      <c r="G485" s="21">
        <f t="shared" si="8"/>
        <v>21714</v>
      </c>
    </row>
    <row r="486" spans="2:7" x14ac:dyDescent="0.25">
      <c r="B486" s="77"/>
      <c r="C486" s="32" t="s">
        <v>370</v>
      </c>
      <c r="D486" s="40">
        <v>1771.0000000000002</v>
      </c>
      <c r="E486" s="21">
        <v>1735.5800000000002</v>
      </c>
      <c r="F486" s="21">
        <v>1806.4200000000003</v>
      </c>
      <c r="G486" s="21">
        <f t="shared" si="8"/>
        <v>1771.0000000000002</v>
      </c>
    </row>
    <row r="487" spans="2:7" x14ac:dyDescent="0.25">
      <c r="B487" s="77"/>
      <c r="C487" s="32" t="s">
        <v>231</v>
      </c>
      <c r="D487" s="40">
        <v>19854.52279411766</v>
      </c>
      <c r="E487" s="21">
        <v>19457.432338235307</v>
      </c>
      <c r="F487" s="21">
        <v>20251.613250000013</v>
      </c>
      <c r="G487" s="21">
        <f t="shared" si="8"/>
        <v>19854.52279411766</v>
      </c>
    </row>
    <row r="488" spans="2:7" x14ac:dyDescent="0.25">
      <c r="B488" s="77"/>
      <c r="C488" s="32" t="s">
        <v>232</v>
      </c>
      <c r="D488" s="37">
        <v>3621.5801470588194</v>
      </c>
      <c r="E488" s="21">
        <v>3549.1485441176428</v>
      </c>
      <c r="F488" s="21">
        <v>3694.011749999996</v>
      </c>
      <c r="G488" s="21">
        <f t="shared" si="8"/>
        <v>3621.5801470588194</v>
      </c>
    </row>
    <row r="489" spans="2:7" x14ac:dyDescent="0.25">
      <c r="B489" s="77"/>
      <c r="C489" s="32" t="s">
        <v>701</v>
      </c>
      <c r="D489" s="37">
        <v>2596</v>
      </c>
      <c r="E489" s="21">
        <v>2544.08</v>
      </c>
      <c r="F489" s="21">
        <v>2647.92</v>
      </c>
      <c r="G489" s="21">
        <f t="shared" si="8"/>
        <v>2596</v>
      </c>
    </row>
    <row r="490" spans="2:7" x14ac:dyDescent="0.25">
      <c r="B490" s="77"/>
      <c r="C490" s="32" t="s">
        <v>233</v>
      </c>
      <c r="D490" s="37">
        <v>7635.9937500000005</v>
      </c>
      <c r="E490" s="21">
        <v>7483.2738750000008</v>
      </c>
      <c r="F490" s="21">
        <v>7788.7136250000003</v>
      </c>
      <c r="G490" s="21">
        <f t="shared" si="8"/>
        <v>7635.9937500000005</v>
      </c>
    </row>
    <row r="491" spans="2:7" x14ac:dyDescent="0.25">
      <c r="B491" s="77"/>
      <c r="C491" s="32" t="s">
        <v>234</v>
      </c>
      <c r="D491" s="40">
        <v>12468.940808823512</v>
      </c>
      <c r="E491" s="21">
        <v>12219.561992647043</v>
      </c>
      <c r="F491" s="21">
        <v>12718.319624999982</v>
      </c>
      <c r="G491" s="21">
        <f t="shared" si="8"/>
        <v>12468.940808823512</v>
      </c>
    </row>
    <row r="492" spans="2:7" x14ac:dyDescent="0.25">
      <c r="B492" s="77"/>
      <c r="C492" s="32" t="s">
        <v>88</v>
      </c>
      <c r="D492" s="40">
        <v>4631</v>
      </c>
      <c r="E492" s="21">
        <v>4538.38</v>
      </c>
      <c r="F492" s="21">
        <v>4723.62</v>
      </c>
      <c r="G492" s="21">
        <f t="shared" si="8"/>
        <v>4631</v>
      </c>
    </row>
    <row r="493" spans="2:7" x14ac:dyDescent="0.25">
      <c r="B493" s="77"/>
      <c r="C493" s="32" t="s">
        <v>235</v>
      </c>
      <c r="D493" s="37">
        <v>3432.0000000000005</v>
      </c>
      <c r="E493" s="21">
        <v>3363.3600000000006</v>
      </c>
      <c r="F493" s="21">
        <v>3500.6400000000003</v>
      </c>
      <c r="G493" s="21">
        <f t="shared" si="8"/>
        <v>3432</v>
      </c>
    </row>
    <row r="494" spans="2:7" x14ac:dyDescent="0.25">
      <c r="B494" s="77"/>
      <c r="C494" s="32" t="s">
        <v>467</v>
      </c>
      <c r="D494" s="37">
        <v>935.00000000000011</v>
      </c>
      <c r="E494" s="21">
        <v>916.30000000000007</v>
      </c>
      <c r="F494" s="21">
        <v>953.70000000000016</v>
      </c>
      <c r="G494" s="21">
        <f t="shared" si="8"/>
        <v>935.00000000000011</v>
      </c>
    </row>
    <row r="495" spans="2:7" x14ac:dyDescent="0.25">
      <c r="B495" s="77"/>
      <c r="C495" s="32" t="s">
        <v>237</v>
      </c>
      <c r="D495" s="37">
        <v>1353</v>
      </c>
      <c r="E495" s="21">
        <v>1325.94</v>
      </c>
      <c r="F495" s="21">
        <v>1380.06</v>
      </c>
      <c r="G495" s="21">
        <f t="shared" si="8"/>
        <v>1353</v>
      </c>
    </row>
    <row r="496" spans="2:7" x14ac:dyDescent="0.25">
      <c r="B496" s="77"/>
      <c r="C496" s="32" t="s">
        <v>420</v>
      </c>
      <c r="D496" s="37">
        <v>198.00000000000003</v>
      </c>
      <c r="E496" s="21">
        <v>194.04000000000002</v>
      </c>
      <c r="F496" s="21">
        <v>201.96000000000004</v>
      </c>
      <c r="G496" s="21">
        <f t="shared" si="8"/>
        <v>198.00000000000003</v>
      </c>
    </row>
    <row r="497" spans="2:7" ht="15.75" customHeight="1" x14ac:dyDescent="0.25">
      <c r="B497" s="77"/>
      <c r="C497" s="32" t="s">
        <v>238</v>
      </c>
      <c r="D497" s="37">
        <v>111101.43970588192</v>
      </c>
      <c r="E497" s="21">
        <v>108879.41091176428</v>
      </c>
      <c r="F497" s="24">
        <v>113323.46849999955</v>
      </c>
      <c r="G497" s="21">
        <f t="shared" si="8"/>
        <v>111101.43970588192</v>
      </c>
    </row>
    <row r="498" spans="2:7" ht="15.75" customHeight="1" x14ac:dyDescent="0.25">
      <c r="B498" s="77"/>
      <c r="C498" s="32" t="s">
        <v>591</v>
      </c>
      <c r="D498" s="37">
        <v>2156</v>
      </c>
      <c r="E498" s="21">
        <v>2112.88</v>
      </c>
      <c r="F498" s="21">
        <v>2199.12</v>
      </c>
      <c r="G498" s="21">
        <f t="shared" si="8"/>
        <v>2156</v>
      </c>
    </row>
    <row r="499" spans="2:7" x14ac:dyDescent="0.25">
      <c r="B499" s="77"/>
      <c r="C499" s="32" t="s">
        <v>239</v>
      </c>
      <c r="D499" s="40">
        <v>1687.1492647058831</v>
      </c>
      <c r="E499" s="21">
        <v>1653.4062794117654</v>
      </c>
      <c r="F499" s="21">
        <v>1720.8922500000008</v>
      </c>
      <c r="G499" s="21">
        <f t="shared" ref="G499:G562" si="9">(D499+E499+F499)/3</f>
        <v>1687.1492647058831</v>
      </c>
    </row>
    <row r="500" spans="2:7" x14ac:dyDescent="0.25">
      <c r="B500" s="77"/>
      <c r="C500" s="32" t="s">
        <v>240</v>
      </c>
      <c r="D500" s="40">
        <v>2347.6102941176491</v>
      </c>
      <c r="E500" s="21">
        <v>2300.658088235296</v>
      </c>
      <c r="F500" s="21">
        <v>2394.5625000000023</v>
      </c>
      <c r="G500" s="21">
        <f t="shared" si="9"/>
        <v>2347.6102941176491</v>
      </c>
    </row>
    <row r="501" spans="2:7" x14ac:dyDescent="0.25">
      <c r="B501" s="77"/>
      <c r="C501" s="32" t="s">
        <v>241</v>
      </c>
      <c r="D501" s="37">
        <v>11955.59669117649</v>
      </c>
      <c r="E501" s="21">
        <v>11716.484757352961</v>
      </c>
      <c r="F501" s="21">
        <v>12194.708625000019</v>
      </c>
      <c r="G501" s="21">
        <f t="shared" si="9"/>
        <v>11955.59669117649</v>
      </c>
    </row>
    <row r="502" spans="2:7" x14ac:dyDescent="0.25">
      <c r="B502" s="77"/>
      <c r="C502" s="32" t="s">
        <v>242</v>
      </c>
      <c r="D502" s="37">
        <v>3729.5702205882344</v>
      </c>
      <c r="E502" s="21">
        <v>3654.9788161764695</v>
      </c>
      <c r="F502" s="21">
        <v>3804.1616249999993</v>
      </c>
      <c r="G502" s="21">
        <f t="shared" si="9"/>
        <v>3729.570220588234</v>
      </c>
    </row>
    <row r="503" spans="2:7" x14ac:dyDescent="0.25">
      <c r="B503" s="77"/>
      <c r="C503" s="32" t="s">
        <v>243</v>
      </c>
      <c r="D503" s="37">
        <v>2249.010661764702</v>
      </c>
      <c r="E503" s="21">
        <v>2204.0304485294082</v>
      </c>
      <c r="F503" s="21">
        <v>2293.9908749999959</v>
      </c>
      <c r="G503" s="21">
        <f t="shared" si="9"/>
        <v>2249.010661764702</v>
      </c>
    </row>
    <row r="504" spans="2:7" x14ac:dyDescent="0.25">
      <c r="B504" s="77"/>
      <c r="C504" s="32" t="s">
        <v>244</v>
      </c>
      <c r="D504" s="40">
        <v>8684.5930147058825</v>
      </c>
      <c r="E504" s="21">
        <v>8510.9011544117657</v>
      </c>
      <c r="F504" s="21">
        <v>8858.2848749999994</v>
      </c>
      <c r="G504" s="21">
        <f t="shared" si="9"/>
        <v>8684.5930147058825</v>
      </c>
    </row>
    <row r="505" spans="2:7" x14ac:dyDescent="0.25">
      <c r="B505" s="77"/>
      <c r="C505" s="32" t="s">
        <v>245</v>
      </c>
      <c r="D505" s="37">
        <v>4116.143382352936</v>
      </c>
      <c r="E505" s="21">
        <v>4033.8205147058775</v>
      </c>
      <c r="F505" s="21">
        <v>4198.4662499999949</v>
      </c>
      <c r="G505" s="21">
        <f t="shared" si="9"/>
        <v>4116.143382352936</v>
      </c>
    </row>
    <row r="506" spans="2:7" x14ac:dyDescent="0.25">
      <c r="B506" s="77"/>
      <c r="C506" s="32" t="s">
        <v>246</v>
      </c>
      <c r="D506" s="37">
        <v>123160.33125</v>
      </c>
      <c r="E506" s="21">
        <v>120697.124625</v>
      </c>
      <c r="F506" s="21">
        <v>125623.53787500001</v>
      </c>
      <c r="G506" s="21">
        <f t="shared" si="9"/>
        <v>123160.33125</v>
      </c>
    </row>
    <row r="507" spans="2:7" x14ac:dyDescent="0.25">
      <c r="B507" s="77"/>
      <c r="C507" s="32" t="s">
        <v>247</v>
      </c>
      <c r="D507" s="40">
        <v>7158.646323529415</v>
      </c>
      <c r="E507" s="21">
        <v>7015.4733970588268</v>
      </c>
      <c r="F507" s="21">
        <v>7301.8192500000032</v>
      </c>
      <c r="G507" s="21">
        <f t="shared" si="9"/>
        <v>7158.646323529415</v>
      </c>
    </row>
    <row r="508" spans="2:7" x14ac:dyDescent="0.25">
      <c r="B508" s="77"/>
      <c r="C508" s="32" t="s">
        <v>538</v>
      </c>
      <c r="D508" s="40">
        <v>737.00000000000011</v>
      </c>
      <c r="E508" s="21">
        <v>722.2600000000001</v>
      </c>
      <c r="F508" s="21">
        <v>751.74000000000012</v>
      </c>
      <c r="G508" s="21">
        <f t="shared" si="9"/>
        <v>737.00000000000011</v>
      </c>
    </row>
    <row r="509" spans="2:7" x14ac:dyDescent="0.25">
      <c r="B509" s="77"/>
      <c r="C509" s="32" t="s">
        <v>248</v>
      </c>
      <c r="D509" s="37">
        <v>3707.6591911764685</v>
      </c>
      <c r="E509" s="21">
        <v>3633.5060073529394</v>
      </c>
      <c r="F509" s="21">
        <v>3781.8123749999977</v>
      </c>
      <c r="G509" s="21">
        <f t="shared" si="9"/>
        <v>3707.6591911764685</v>
      </c>
    </row>
    <row r="510" spans="2:7" x14ac:dyDescent="0.25">
      <c r="B510" s="77"/>
      <c r="C510" s="32" t="s">
        <v>592</v>
      </c>
      <c r="D510" s="37">
        <v>18447</v>
      </c>
      <c r="E510" s="21">
        <v>18078.060000000001</v>
      </c>
      <c r="F510" s="21">
        <v>18815.939999999999</v>
      </c>
      <c r="G510" s="21">
        <f t="shared" si="9"/>
        <v>18447</v>
      </c>
    </row>
    <row r="511" spans="2:7" x14ac:dyDescent="0.25">
      <c r="B511" s="77"/>
      <c r="C511" s="32" t="s">
        <v>249</v>
      </c>
      <c r="D511" s="37">
        <v>2347.6102941176491</v>
      </c>
      <c r="E511" s="21">
        <v>2300.658088235296</v>
      </c>
      <c r="F511" s="21">
        <v>2394.5625000000023</v>
      </c>
      <c r="G511" s="21">
        <f t="shared" si="9"/>
        <v>2347.6102941176491</v>
      </c>
    </row>
    <row r="512" spans="2:7" x14ac:dyDescent="0.25">
      <c r="B512" s="77"/>
      <c r="C512" s="32" t="s">
        <v>250</v>
      </c>
      <c r="D512" s="37">
        <v>1104.9419117647021</v>
      </c>
      <c r="E512" s="21">
        <v>1082.843073529408</v>
      </c>
      <c r="F512" s="21">
        <v>1127.0407499999963</v>
      </c>
      <c r="G512" s="21">
        <f t="shared" si="9"/>
        <v>1104.9419117647021</v>
      </c>
    </row>
    <row r="513" spans="2:7" x14ac:dyDescent="0.25">
      <c r="B513" s="77"/>
      <c r="C513" s="32" t="s">
        <v>539</v>
      </c>
      <c r="D513" s="37">
        <v>302.5</v>
      </c>
      <c r="E513" s="21">
        <v>296.45</v>
      </c>
      <c r="F513" s="21">
        <v>308.55</v>
      </c>
      <c r="G513" s="21">
        <f t="shared" si="9"/>
        <v>302.5</v>
      </c>
    </row>
    <row r="514" spans="2:7" x14ac:dyDescent="0.25">
      <c r="B514" s="77"/>
      <c r="C514" s="32" t="s">
        <v>593</v>
      </c>
      <c r="D514" s="37">
        <v>220.00000000000003</v>
      </c>
      <c r="E514" s="21">
        <v>215.60000000000002</v>
      </c>
      <c r="F514" s="21">
        <v>224.40000000000003</v>
      </c>
      <c r="G514" s="21">
        <f t="shared" si="9"/>
        <v>220</v>
      </c>
    </row>
    <row r="515" spans="2:7" x14ac:dyDescent="0.25">
      <c r="B515" s="77"/>
      <c r="C515" s="32" t="s">
        <v>541</v>
      </c>
      <c r="D515" s="37">
        <v>660</v>
      </c>
      <c r="E515" s="21">
        <v>646.79999999999995</v>
      </c>
      <c r="F515" s="21">
        <v>673.2</v>
      </c>
      <c r="G515" s="21">
        <f t="shared" si="9"/>
        <v>660</v>
      </c>
    </row>
    <row r="516" spans="2:7" x14ac:dyDescent="0.25">
      <c r="B516" s="77"/>
      <c r="C516" s="32" t="s">
        <v>421</v>
      </c>
      <c r="D516" s="37">
        <v>308</v>
      </c>
      <c r="E516" s="21">
        <v>301.83999999999997</v>
      </c>
      <c r="F516" s="21">
        <v>314.16000000000003</v>
      </c>
      <c r="G516" s="21">
        <f t="shared" si="9"/>
        <v>308</v>
      </c>
    </row>
    <row r="517" spans="2:7" x14ac:dyDescent="0.25">
      <c r="B517" s="77"/>
      <c r="C517" s="32" t="s">
        <v>251</v>
      </c>
      <c r="D517" s="40">
        <v>1098.6816176470586</v>
      </c>
      <c r="E517" s="21">
        <v>1076.7079852941174</v>
      </c>
      <c r="F517" s="21">
        <v>1120.6552499999998</v>
      </c>
      <c r="G517" s="21">
        <f t="shared" si="9"/>
        <v>1098.6816176470586</v>
      </c>
    </row>
    <row r="518" spans="2:7" x14ac:dyDescent="0.25">
      <c r="B518" s="77"/>
      <c r="C518" s="32" t="s">
        <v>465</v>
      </c>
      <c r="D518" s="40">
        <v>1507.0000000000002</v>
      </c>
      <c r="E518" s="21">
        <v>1476.8600000000001</v>
      </c>
      <c r="F518" s="21">
        <v>1537.1400000000003</v>
      </c>
      <c r="G518" s="21">
        <f t="shared" si="9"/>
        <v>1507.0000000000002</v>
      </c>
    </row>
    <row r="519" spans="2:7" x14ac:dyDescent="0.25">
      <c r="B519" s="77"/>
      <c r="C519" s="32" t="s">
        <v>252</v>
      </c>
      <c r="D519" s="40">
        <v>1050.1643382352936</v>
      </c>
      <c r="E519" s="21">
        <v>1029.1610514705878</v>
      </c>
      <c r="F519" s="21">
        <v>1071.1676249999994</v>
      </c>
      <c r="G519" s="21">
        <f t="shared" si="9"/>
        <v>1050.1643382352934</v>
      </c>
    </row>
    <row r="520" spans="2:7" x14ac:dyDescent="0.25">
      <c r="B520" s="77"/>
      <c r="C520" s="32" t="s">
        <v>253</v>
      </c>
      <c r="D520" s="40">
        <v>2544.8095588235319</v>
      </c>
      <c r="E520" s="21">
        <v>2493.9133676470615</v>
      </c>
      <c r="F520" s="21">
        <v>2595.7057500000024</v>
      </c>
      <c r="G520" s="21">
        <f t="shared" si="9"/>
        <v>2544.8095588235319</v>
      </c>
    </row>
    <row r="521" spans="2:7" x14ac:dyDescent="0.25">
      <c r="B521" s="77"/>
      <c r="C521" s="32" t="s">
        <v>710</v>
      </c>
      <c r="D521" s="40">
        <v>6182.0000000000009</v>
      </c>
      <c r="E521" s="21">
        <v>6058.3600000000006</v>
      </c>
      <c r="F521" s="21">
        <v>6305.6400000000012</v>
      </c>
      <c r="G521" s="21">
        <f t="shared" si="9"/>
        <v>6182</v>
      </c>
    </row>
    <row r="522" spans="2:7" ht="15.75" customHeight="1" x14ac:dyDescent="0.25">
      <c r="B522" s="77"/>
      <c r="C522" s="32" t="s">
        <v>423</v>
      </c>
      <c r="D522" s="40">
        <v>66</v>
      </c>
      <c r="E522" s="21">
        <v>64.680000000000007</v>
      </c>
      <c r="F522" s="21">
        <v>67.319999999999993</v>
      </c>
      <c r="G522" s="21">
        <f t="shared" si="9"/>
        <v>66</v>
      </c>
    </row>
    <row r="523" spans="2:7" ht="15" customHeight="1" x14ac:dyDescent="0.25">
      <c r="B523" s="77"/>
      <c r="C523" s="32" t="s">
        <v>703</v>
      </c>
      <c r="D523" s="40">
        <v>753.50000000000011</v>
      </c>
      <c r="E523" s="21">
        <v>738.43000000000006</v>
      </c>
      <c r="F523" s="21">
        <v>768.57000000000016</v>
      </c>
      <c r="G523" s="21">
        <f t="shared" si="9"/>
        <v>753.50000000000011</v>
      </c>
    </row>
    <row r="524" spans="2:7" x14ac:dyDescent="0.25">
      <c r="B524" s="77"/>
      <c r="C524" s="32" t="s">
        <v>254</v>
      </c>
      <c r="D524" s="40">
        <v>1493.0801470588192</v>
      </c>
      <c r="E524" s="21">
        <v>1463.2185441176428</v>
      </c>
      <c r="F524" s="21">
        <v>1522.9417499999956</v>
      </c>
      <c r="G524" s="21">
        <f t="shared" si="9"/>
        <v>1493.0801470588192</v>
      </c>
    </row>
    <row r="525" spans="2:7" x14ac:dyDescent="0.25">
      <c r="B525" s="77"/>
      <c r="C525" s="32" t="s">
        <v>114</v>
      </c>
      <c r="D525" s="37">
        <v>10111.940073529417</v>
      </c>
      <c r="E525" s="21">
        <v>9909.7012720588282</v>
      </c>
      <c r="F525" s="21">
        <v>10314.178875000005</v>
      </c>
      <c r="G525" s="21">
        <f t="shared" si="9"/>
        <v>10111.940073529417</v>
      </c>
    </row>
    <row r="526" spans="2:7" x14ac:dyDescent="0.25">
      <c r="B526" s="77"/>
      <c r="C526" s="32" t="s">
        <v>115</v>
      </c>
      <c r="D526" s="37">
        <v>6880.0632352941175</v>
      </c>
      <c r="E526" s="21">
        <v>6742.4619705882351</v>
      </c>
      <c r="F526" s="21">
        <v>7017.6644999999999</v>
      </c>
      <c r="G526" s="21">
        <f t="shared" si="9"/>
        <v>6880.0632352941175</v>
      </c>
    </row>
    <row r="527" spans="2:7" x14ac:dyDescent="0.25">
      <c r="B527" s="77"/>
      <c r="C527" s="32" t="s">
        <v>374</v>
      </c>
      <c r="D527" s="37">
        <v>6069.35514705882</v>
      </c>
      <c r="E527" s="21">
        <v>5947.9680441176433</v>
      </c>
      <c r="F527" s="21">
        <v>6190.7422499999966</v>
      </c>
      <c r="G527" s="21">
        <f t="shared" si="9"/>
        <v>6069.35514705882</v>
      </c>
    </row>
    <row r="528" spans="2:7" x14ac:dyDescent="0.25">
      <c r="B528" s="77"/>
      <c r="C528" s="32" t="s">
        <v>424</v>
      </c>
      <c r="D528" s="37">
        <v>1306.8363970588191</v>
      </c>
      <c r="E528" s="21">
        <v>1280.6996691176428</v>
      </c>
      <c r="F528" s="21">
        <v>1332.9731249999954</v>
      </c>
      <c r="G528" s="21">
        <f t="shared" si="9"/>
        <v>1306.8363970588191</v>
      </c>
    </row>
    <row r="529" spans="2:7" x14ac:dyDescent="0.25">
      <c r="B529" s="77"/>
      <c r="C529" s="32" t="s">
        <v>255</v>
      </c>
      <c r="D529" s="40">
        <v>28701.883455882344</v>
      </c>
      <c r="E529" s="21">
        <v>28127.845786764698</v>
      </c>
      <c r="F529" s="21">
        <v>29275.92112499999</v>
      </c>
      <c r="G529" s="21">
        <f t="shared" si="9"/>
        <v>28701.883455882344</v>
      </c>
    </row>
    <row r="530" spans="2:7" x14ac:dyDescent="0.25">
      <c r="B530" s="77"/>
      <c r="C530" s="32" t="s">
        <v>256</v>
      </c>
      <c r="D530" s="37">
        <v>50821.067647058837</v>
      </c>
      <c r="E530" s="21">
        <v>49804.646294117658</v>
      </c>
      <c r="F530" s="21">
        <v>51837.489000000016</v>
      </c>
      <c r="G530" s="21">
        <f t="shared" si="9"/>
        <v>50821.067647058837</v>
      </c>
    </row>
    <row r="531" spans="2:7" x14ac:dyDescent="0.25">
      <c r="B531" s="77"/>
      <c r="C531" s="32" t="s">
        <v>594</v>
      </c>
      <c r="D531" s="37">
        <v>2706</v>
      </c>
      <c r="E531" s="21">
        <v>2651.88</v>
      </c>
      <c r="F531" s="21">
        <v>2760.12</v>
      </c>
      <c r="G531" s="21">
        <f t="shared" si="9"/>
        <v>2706</v>
      </c>
    </row>
    <row r="532" spans="2:7" x14ac:dyDescent="0.25">
      <c r="B532" s="77"/>
      <c r="C532" s="32" t="s">
        <v>595</v>
      </c>
      <c r="D532" s="37">
        <v>3157.0000000000005</v>
      </c>
      <c r="E532" s="21">
        <v>3093.8600000000006</v>
      </c>
      <c r="F532" s="21">
        <v>3220.1400000000003</v>
      </c>
      <c r="G532" s="21">
        <f t="shared" si="9"/>
        <v>3157</v>
      </c>
    </row>
    <row r="533" spans="2:7" x14ac:dyDescent="0.25">
      <c r="B533" s="77"/>
      <c r="C533" s="32" t="s">
        <v>257</v>
      </c>
      <c r="D533" s="40">
        <v>3036.0000000000005</v>
      </c>
      <c r="E533" s="21">
        <v>2975.2800000000007</v>
      </c>
      <c r="F533" s="21">
        <v>3096.7200000000003</v>
      </c>
      <c r="G533" s="21">
        <f t="shared" si="9"/>
        <v>3036</v>
      </c>
    </row>
    <row r="534" spans="2:7" x14ac:dyDescent="0.25">
      <c r="B534" s="77"/>
      <c r="C534" s="32" t="s">
        <v>394</v>
      </c>
      <c r="D534" s="40">
        <v>4015.0000000000005</v>
      </c>
      <c r="E534" s="21">
        <v>3934.7000000000003</v>
      </c>
      <c r="F534" s="21">
        <v>4095.3000000000006</v>
      </c>
      <c r="G534" s="21">
        <f t="shared" si="9"/>
        <v>4015.0000000000005</v>
      </c>
    </row>
    <row r="535" spans="2:7" x14ac:dyDescent="0.25">
      <c r="B535" s="77"/>
      <c r="C535" s="32" t="s">
        <v>596</v>
      </c>
      <c r="D535" s="40">
        <v>1595.0000000000002</v>
      </c>
      <c r="E535" s="21">
        <v>1563.1000000000001</v>
      </c>
      <c r="F535" s="21">
        <v>1626.9000000000003</v>
      </c>
      <c r="G535" s="21">
        <f t="shared" si="9"/>
        <v>1595.0000000000002</v>
      </c>
    </row>
    <row r="536" spans="2:7" x14ac:dyDescent="0.25">
      <c r="B536" s="77"/>
      <c r="C536" s="32" t="s">
        <v>258</v>
      </c>
      <c r="D536" s="37">
        <v>4463.5897058823512</v>
      </c>
      <c r="E536" s="21">
        <v>4374.3179117647041</v>
      </c>
      <c r="F536" s="21">
        <v>4552.8614999999982</v>
      </c>
      <c r="G536" s="21">
        <f t="shared" si="9"/>
        <v>4463.5897058823512</v>
      </c>
    </row>
    <row r="537" spans="2:7" x14ac:dyDescent="0.25">
      <c r="B537" s="77"/>
      <c r="C537" s="32" t="s">
        <v>259</v>
      </c>
      <c r="D537" s="37">
        <v>16160.949264705852</v>
      </c>
      <c r="E537" s="21">
        <v>15837.730279411735</v>
      </c>
      <c r="F537" s="21">
        <v>16484.16824999997</v>
      </c>
      <c r="G537" s="21">
        <f t="shared" si="9"/>
        <v>16160.949264705851</v>
      </c>
    </row>
    <row r="538" spans="2:7" x14ac:dyDescent="0.25">
      <c r="B538" s="77"/>
      <c r="C538" s="32" t="s">
        <v>425</v>
      </c>
      <c r="D538" s="37">
        <v>7854.0000000000009</v>
      </c>
      <c r="E538" s="21">
        <v>7696.920000000001</v>
      </c>
      <c r="F538" s="21">
        <v>8011.0800000000008</v>
      </c>
      <c r="G538" s="21">
        <f t="shared" si="9"/>
        <v>7854.0000000000009</v>
      </c>
    </row>
    <row r="539" spans="2:7" x14ac:dyDescent="0.25">
      <c r="B539" s="77"/>
      <c r="C539" s="32" t="s">
        <v>427</v>
      </c>
      <c r="D539" s="37">
        <v>2618</v>
      </c>
      <c r="E539" s="21">
        <v>2565.64</v>
      </c>
      <c r="F539" s="21">
        <v>2670.36</v>
      </c>
      <c r="G539" s="21">
        <f t="shared" si="9"/>
        <v>2618</v>
      </c>
    </row>
    <row r="540" spans="2:7" x14ac:dyDescent="0.25">
      <c r="B540" s="77"/>
      <c r="C540" s="32" t="s">
        <v>426</v>
      </c>
      <c r="D540" s="37">
        <v>2464</v>
      </c>
      <c r="E540" s="21">
        <v>2414.7199999999998</v>
      </c>
      <c r="F540" s="21">
        <v>2513.2800000000002</v>
      </c>
      <c r="G540" s="21">
        <f t="shared" si="9"/>
        <v>2464</v>
      </c>
    </row>
    <row r="541" spans="2:7" x14ac:dyDescent="0.25">
      <c r="B541" s="77"/>
      <c r="C541" s="32" t="s">
        <v>444</v>
      </c>
      <c r="D541" s="37">
        <v>4964.4132352941178</v>
      </c>
      <c r="E541" s="21">
        <v>4865.1249705882356</v>
      </c>
      <c r="F541" s="21">
        <v>5063.7015000000001</v>
      </c>
      <c r="G541" s="21">
        <f t="shared" si="9"/>
        <v>4964.4132352941169</v>
      </c>
    </row>
    <row r="542" spans="2:7" x14ac:dyDescent="0.25">
      <c r="B542" s="77"/>
      <c r="C542" s="32" t="s">
        <v>597</v>
      </c>
      <c r="D542" s="37">
        <v>6457.0000000000009</v>
      </c>
      <c r="E542" s="21">
        <v>6327.8600000000006</v>
      </c>
      <c r="F542" s="21">
        <v>6586.1400000000012</v>
      </c>
      <c r="G542" s="21">
        <f t="shared" si="9"/>
        <v>6457</v>
      </c>
    </row>
    <row r="543" spans="2:7" x14ac:dyDescent="0.25">
      <c r="B543" s="77"/>
      <c r="C543" s="32" t="s">
        <v>598</v>
      </c>
      <c r="D543" s="37">
        <v>5346</v>
      </c>
      <c r="E543" s="21">
        <v>5239.08</v>
      </c>
      <c r="F543" s="21">
        <v>5452.92</v>
      </c>
      <c r="G543" s="21">
        <f t="shared" si="9"/>
        <v>5346</v>
      </c>
    </row>
    <row r="544" spans="2:7" x14ac:dyDescent="0.25">
      <c r="B544" s="77"/>
      <c r="C544" s="32" t="s">
        <v>260</v>
      </c>
      <c r="D544" s="37">
        <v>5210.1297794117672</v>
      </c>
      <c r="E544" s="21">
        <v>5105.9271838235318</v>
      </c>
      <c r="F544" s="21">
        <v>5314.3323750000027</v>
      </c>
      <c r="G544" s="21">
        <f t="shared" si="9"/>
        <v>5210.1297794117672</v>
      </c>
    </row>
    <row r="545" spans="2:7" x14ac:dyDescent="0.25">
      <c r="B545" s="77"/>
      <c r="C545" s="32" t="s">
        <v>261</v>
      </c>
      <c r="D545" s="37">
        <v>10736</v>
      </c>
      <c r="E545" s="21">
        <v>10521.28</v>
      </c>
      <c r="F545" s="21">
        <v>10950.72</v>
      </c>
      <c r="G545" s="21">
        <f t="shared" si="9"/>
        <v>10736</v>
      </c>
    </row>
    <row r="546" spans="2:7" x14ac:dyDescent="0.25">
      <c r="B546" s="77"/>
      <c r="C546" s="32" t="s">
        <v>119</v>
      </c>
      <c r="D546" s="37">
        <v>2695</v>
      </c>
      <c r="E546" s="21">
        <v>2641.1</v>
      </c>
      <c r="F546" s="21">
        <v>2748.9</v>
      </c>
      <c r="G546" s="21">
        <f t="shared" si="9"/>
        <v>2695</v>
      </c>
    </row>
    <row r="547" spans="2:7" x14ac:dyDescent="0.25">
      <c r="B547" s="77"/>
      <c r="C547" s="32" t="s">
        <v>433</v>
      </c>
      <c r="D547" s="37">
        <v>2574</v>
      </c>
      <c r="E547" s="21">
        <v>2522.52</v>
      </c>
      <c r="F547" s="21">
        <v>2625.48</v>
      </c>
      <c r="G547" s="21">
        <f t="shared" si="9"/>
        <v>2574</v>
      </c>
    </row>
    <row r="548" spans="2:7" x14ac:dyDescent="0.25">
      <c r="B548" s="77"/>
      <c r="C548" s="32" t="s">
        <v>262</v>
      </c>
      <c r="D548" s="40">
        <v>2779.5705882352986</v>
      </c>
      <c r="E548" s="21">
        <v>2723.9791764705928</v>
      </c>
      <c r="F548" s="21">
        <v>2835.1620000000044</v>
      </c>
      <c r="G548" s="21">
        <f t="shared" si="9"/>
        <v>2779.5705882352981</v>
      </c>
    </row>
    <row r="549" spans="2:7" x14ac:dyDescent="0.25">
      <c r="B549" s="77"/>
      <c r="C549" s="32" t="s">
        <v>263</v>
      </c>
      <c r="D549" s="40">
        <v>946.00000000000011</v>
      </c>
      <c r="E549" s="21">
        <v>927.08000000000015</v>
      </c>
      <c r="F549" s="21">
        <v>964.92000000000007</v>
      </c>
      <c r="G549" s="21">
        <f t="shared" si="9"/>
        <v>946.00000000000011</v>
      </c>
    </row>
    <row r="550" spans="2:7" x14ac:dyDescent="0.25">
      <c r="B550" s="77"/>
      <c r="C550" s="32" t="s">
        <v>122</v>
      </c>
      <c r="D550" s="40">
        <v>1078</v>
      </c>
      <c r="E550" s="21">
        <v>1056.44</v>
      </c>
      <c r="F550" s="21">
        <v>1099.56</v>
      </c>
      <c r="G550" s="21">
        <f t="shared" si="9"/>
        <v>1078</v>
      </c>
    </row>
    <row r="551" spans="2:7" x14ac:dyDescent="0.25">
      <c r="B551" s="77"/>
      <c r="C551" s="32" t="s">
        <v>395</v>
      </c>
      <c r="D551" s="40">
        <v>605</v>
      </c>
      <c r="E551" s="21">
        <v>592.9</v>
      </c>
      <c r="F551" s="21">
        <v>617.1</v>
      </c>
      <c r="G551" s="21">
        <f t="shared" si="9"/>
        <v>605</v>
      </c>
    </row>
    <row r="552" spans="2:7" x14ac:dyDescent="0.25">
      <c r="B552" s="77"/>
      <c r="C552" s="32" t="s">
        <v>445</v>
      </c>
      <c r="D552" s="40">
        <v>1110</v>
      </c>
      <c r="E552" s="21">
        <v>1087.8</v>
      </c>
      <c r="F552" s="21">
        <v>1132.2</v>
      </c>
      <c r="G552" s="21">
        <f t="shared" si="9"/>
        <v>1110</v>
      </c>
    </row>
    <row r="553" spans="2:7" x14ac:dyDescent="0.25">
      <c r="B553" s="77"/>
      <c r="C553" s="32" t="s">
        <v>704</v>
      </c>
      <c r="D553" s="37">
        <v>209.00000000000003</v>
      </c>
      <c r="E553" s="21">
        <v>204.82000000000002</v>
      </c>
      <c r="F553" s="21">
        <v>213.18000000000004</v>
      </c>
      <c r="G553" s="21">
        <f t="shared" si="9"/>
        <v>209.00000000000003</v>
      </c>
    </row>
    <row r="554" spans="2:7" ht="15" customHeight="1" x14ac:dyDescent="0.25">
      <c r="B554" s="77"/>
      <c r="C554" s="32" t="s">
        <v>434</v>
      </c>
      <c r="D554" s="37">
        <v>104.50000000000001</v>
      </c>
      <c r="E554" s="21">
        <v>102.41000000000001</v>
      </c>
      <c r="F554" s="21">
        <v>106.59000000000002</v>
      </c>
      <c r="G554" s="21">
        <f t="shared" si="9"/>
        <v>104.50000000000001</v>
      </c>
    </row>
    <row r="555" spans="2:7" x14ac:dyDescent="0.25">
      <c r="B555" s="77"/>
      <c r="C555" s="32" t="s">
        <v>705</v>
      </c>
      <c r="D555" s="37">
        <v>418.00000000000006</v>
      </c>
      <c r="E555" s="21">
        <v>409.64000000000004</v>
      </c>
      <c r="F555" s="21">
        <v>426.36000000000007</v>
      </c>
      <c r="G555" s="21">
        <f t="shared" si="9"/>
        <v>418.00000000000006</v>
      </c>
    </row>
    <row r="556" spans="2:7" x14ac:dyDescent="0.25">
      <c r="B556" s="77"/>
      <c r="C556" s="32" t="s">
        <v>128</v>
      </c>
      <c r="D556" s="37">
        <v>8609.4694852941175</v>
      </c>
      <c r="E556" s="21">
        <v>8437.2800955882358</v>
      </c>
      <c r="F556" s="21">
        <v>8781.6588749999992</v>
      </c>
      <c r="G556" s="21">
        <f t="shared" si="9"/>
        <v>8609.4694852941175</v>
      </c>
    </row>
    <row r="557" spans="2:7" ht="15.75" customHeight="1" x14ac:dyDescent="0.25">
      <c r="B557" s="77"/>
      <c r="C557" s="32" t="s">
        <v>129</v>
      </c>
      <c r="D557" s="37">
        <v>12692.74632352936</v>
      </c>
      <c r="E557" s="21">
        <v>12438.891397058773</v>
      </c>
      <c r="F557" s="21">
        <v>12946.601249999947</v>
      </c>
      <c r="G557" s="21">
        <f t="shared" si="9"/>
        <v>12692.74632352936</v>
      </c>
    </row>
    <row r="558" spans="2:7" ht="19.5" customHeight="1" x14ac:dyDescent="0.25">
      <c r="B558" s="77"/>
      <c r="C558" s="32" t="s">
        <v>130</v>
      </c>
      <c r="D558" s="40">
        <v>35959.129411764683</v>
      </c>
      <c r="E558" s="21">
        <v>35239.94682352939</v>
      </c>
      <c r="F558" s="21">
        <v>36678.311999999976</v>
      </c>
      <c r="G558" s="21">
        <f t="shared" si="9"/>
        <v>35959.129411764683</v>
      </c>
    </row>
    <row r="559" spans="2:7" ht="12.75" customHeight="1" x14ac:dyDescent="0.25">
      <c r="B559" s="77"/>
      <c r="C559" s="32" t="s">
        <v>552</v>
      </c>
      <c r="D559" s="37">
        <v>34606</v>
      </c>
      <c r="E559" s="21">
        <v>33913.879999999997</v>
      </c>
      <c r="F559" s="21">
        <v>35298.120000000003</v>
      </c>
      <c r="G559" s="21">
        <f t="shared" si="9"/>
        <v>34606</v>
      </c>
    </row>
    <row r="560" spans="2:7" ht="15.75" customHeight="1" x14ac:dyDescent="0.25">
      <c r="B560" s="77"/>
      <c r="C560" s="32" t="s">
        <v>264</v>
      </c>
      <c r="D560" s="37">
        <v>51678.727941176498</v>
      </c>
      <c r="E560" s="21">
        <v>50645.153382352968</v>
      </c>
      <c r="F560" s="21">
        <v>52712.302500000027</v>
      </c>
      <c r="G560" s="21">
        <f t="shared" si="9"/>
        <v>51678.727941176498</v>
      </c>
    </row>
    <row r="561" spans="2:7" ht="15" customHeight="1" x14ac:dyDescent="0.25">
      <c r="B561" s="77"/>
      <c r="C561" s="32" t="s">
        <v>265</v>
      </c>
      <c r="D561" s="37">
        <v>18636.895588235322</v>
      </c>
      <c r="E561" s="21">
        <v>18264.157676470615</v>
      </c>
      <c r="F561" s="21">
        <v>19009.633500000029</v>
      </c>
      <c r="G561" s="21">
        <f t="shared" si="9"/>
        <v>18636.895588235322</v>
      </c>
    </row>
    <row r="562" spans="2:7" ht="15" customHeight="1" x14ac:dyDescent="0.25">
      <c r="B562" s="77"/>
      <c r="C562" s="32" t="s">
        <v>266</v>
      </c>
      <c r="D562" s="37">
        <v>11148.018750000001</v>
      </c>
      <c r="E562" s="21">
        <v>10925.058375000001</v>
      </c>
      <c r="F562" s="21">
        <v>11370.979125000002</v>
      </c>
      <c r="G562" s="21">
        <f t="shared" si="9"/>
        <v>11148.018750000003</v>
      </c>
    </row>
    <row r="563" spans="2:7" x14ac:dyDescent="0.25">
      <c r="B563" s="77"/>
      <c r="C563" s="32" t="s">
        <v>553</v>
      </c>
      <c r="D563" s="37">
        <v>9460</v>
      </c>
      <c r="E563" s="21">
        <v>9270.7999999999993</v>
      </c>
      <c r="F563" s="21">
        <v>9649.2000000000007</v>
      </c>
      <c r="G563" s="21">
        <f t="shared" ref="G563:G642" si="10">(D563+E563+F563)/3</f>
        <v>9460</v>
      </c>
    </row>
    <row r="564" spans="2:7" x14ac:dyDescent="0.25">
      <c r="B564" s="77"/>
      <c r="C564" s="32" t="s">
        <v>131</v>
      </c>
      <c r="D564" s="37">
        <v>3135.0000000000005</v>
      </c>
      <c r="E564" s="21">
        <v>3072.3000000000006</v>
      </c>
      <c r="F564" s="21">
        <v>3197.7000000000003</v>
      </c>
      <c r="G564" s="21">
        <f t="shared" si="10"/>
        <v>3135.0000000000005</v>
      </c>
    </row>
    <row r="565" spans="2:7" ht="16.5" customHeight="1" x14ac:dyDescent="0.25">
      <c r="B565" s="77"/>
      <c r="C565" s="32" t="s">
        <v>132</v>
      </c>
      <c r="D565" s="37">
        <v>3575.0000000000005</v>
      </c>
      <c r="E565" s="21">
        <v>3503.5000000000005</v>
      </c>
      <c r="F565" s="21">
        <v>3646.5000000000005</v>
      </c>
      <c r="G565" s="21">
        <f t="shared" si="10"/>
        <v>3575.0000000000005</v>
      </c>
    </row>
    <row r="566" spans="2:7" x14ac:dyDescent="0.25">
      <c r="B566" s="77"/>
      <c r="C566" s="32" t="s">
        <v>267</v>
      </c>
      <c r="D566" s="37">
        <v>3135.0000000000005</v>
      </c>
      <c r="E566" s="21">
        <v>3072.3000000000006</v>
      </c>
      <c r="F566" s="21">
        <v>3197.7000000000003</v>
      </c>
      <c r="G566" s="21">
        <f t="shared" si="10"/>
        <v>3135.0000000000005</v>
      </c>
    </row>
    <row r="567" spans="2:7" x14ac:dyDescent="0.25">
      <c r="B567" s="77"/>
      <c r="C567" s="32" t="s">
        <v>268</v>
      </c>
      <c r="D567" s="37">
        <v>3575.0000000000005</v>
      </c>
      <c r="E567" s="21">
        <v>3503.5000000000005</v>
      </c>
      <c r="F567" s="21">
        <v>3646.5000000000005</v>
      </c>
      <c r="G567" s="21">
        <f t="shared" si="10"/>
        <v>3575.0000000000005</v>
      </c>
    </row>
    <row r="568" spans="2:7" x14ac:dyDescent="0.25">
      <c r="B568" s="77"/>
      <c r="C568" s="32" t="s">
        <v>269</v>
      </c>
      <c r="D568" s="37">
        <v>27180.631985294152</v>
      </c>
      <c r="E568" s="21">
        <v>26637.019345588269</v>
      </c>
      <c r="F568" s="21">
        <v>27724.244625000036</v>
      </c>
      <c r="G568" s="21">
        <f t="shared" si="10"/>
        <v>27180.631985294152</v>
      </c>
    </row>
    <row r="569" spans="2:7" x14ac:dyDescent="0.25">
      <c r="B569" s="77"/>
      <c r="C569" s="32" t="s">
        <v>270</v>
      </c>
      <c r="D569" s="37">
        <v>12452.000000000002</v>
      </c>
      <c r="E569" s="21">
        <v>12202.960000000001</v>
      </c>
      <c r="F569" s="21">
        <v>12701.040000000003</v>
      </c>
      <c r="G569" s="21">
        <f t="shared" si="10"/>
        <v>12452.000000000002</v>
      </c>
    </row>
    <row r="570" spans="2:7" x14ac:dyDescent="0.25">
      <c r="B570" s="77"/>
      <c r="C570" s="32" t="s">
        <v>271</v>
      </c>
      <c r="D570" s="37">
        <v>20796.600000000002</v>
      </c>
      <c r="E570" s="21">
        <v>20380.668000000001</v>
      </c>
      <c r="F570" s="21">
        <v>21212.532000000003</v>
      </c>
      <c r="G570" s="21">
        <f t="shared" si="10"/>
        <v>20796.600000000002</v>
      </c>
    </row>
    <row r="571" spans="2:7" x14ac:dyDescent="0.25">
      <c r="B571" s="77"/>
      <c r="C571" s="32" t="s">
        <v>272</v>
      </c>
      <c r="D571" s="37">
        <v>23934.9</v>
      </c>
      <c r="E571" s="21">
        <v>23456.202000000001</v>
      </c>
      <c r="F571" s="21">
        <v>24413.598000000002</v>
      </c>
      <c r="G571" s="21">
        <f t="shared" si="10"/>
        <v>23934.899999999998</v>
      </c>
    </row>
    <row r="572" spans="2:7" x14ac:dyDescent="0.25">
      <c r="B572" s="77"/>
      <c r="C572" s="32" t="s">
        <v>135</v>
      </c>
      <c r="D572" s="37">
        <v>4136</v>
      </c>
      <c r="E572" s="21">
        <v>4053.28</v>
      </c>
      <c r="F572" s="21">
        <v>4218.72</v>
      </c>
      <c r="G572" s="21">
        <f t="shared" si="10"/>
        <v>4136</v>
      </c>
    </row>
    <row r="573" spans="2:7" x14ac:dyDescent="0.25">
      <c r="B573" s="77"/>
      <c r="C573" s="32" t="s">
        <v>273</v>
      </c>
      <c r="D573" s="37">
        <v>11669.18823529415</v>
      </c>
      <c r="E573" s="21">
        <v>11435.804470588268</v>
      </c>
      <c r="F573" s="21">
        <v>11902.572000000033</v>
      </c>
      <c r="G573" s="21">
        <f t="shared" si="10"/>
        <v>11669.188235294152</v>
      </c>
    </row>
    <row r="574" spans="2:7" x14ac:dyDescent="0.25">
      <c r="B574" s="77"/>
      <c r="C574" s="32" t="s">
        <v>274</v>
      </c>
      <c r="D574" s="40">
        <v>1114.3323529411809</v>
      </c>
      <c r="E574" s="21">
        <v>1092.0457058823574</v>
      </c>
      <c r="F574" s="21">
        <v>1136.6190000000045</v>
      </c>
      <c r="G574" s="21">
        <f t="shared" si="10"/>
        <v>1114.3323529411809</v>
      </c>
    </row>
    <row r="575" spans="2:7" x14ac:dyDescent="0.25">
      <c r="B575" s="77"/>
      <c r="C575" s="32" t="s">
        <v>22</v>
      </c>
      <c r="D575" s="37">
        <v>660</v>
      </c>
      <c r="E575" s="21">
        <v>646.79999999999995</v>
      </c>
      <c r="F575" s="21">
        <v>673.2</v>
      </c>
      <c r="G575" s="21">
        <f t="shared" si="10"/>
        <v>660</v>
      </c>
    </row>
    <row r="576" spans="2:7" x14ac:dyDescent="0.25">
      <c r="B576" s="77"/>
      <c r="C576" s="32" t="s">
        <v>554</v>
      </c>
      <c r="D576" s="37">
        <v>374.00000000000006</v>
      </c>
      <c r="E576" s="21">
        <v>366.52000000000004</v>
      </c>
      <c r="F576" s="21">
        <v>381.48000000000008</v>
      </c>
      <c r="G576" s="21">
        <f t="shared" si="10"/>
        <v>374.00000000000006</v>
      </c>
    </row>
    <row r="577" spans="2:7" x14ac:dyDescent="0.25">
      <c r="B577" s="77"/>
      <c r="C577" s="32" t="s">
        <v>136</v>
      </c>
      <c r="D577" s="40">
        <v>18480</v>
      </c>
      <c r="E577" s="21">
        <v>18110.400000000001</v>
      </c>
      <c r="F577" s="21">
        <v>18849.599999999999</v>
      </c>
      <c r="G577" s="21">
        <f t="shared" si="10"/>
        <v>18480</v>
      </c>
    </row>
    <row r="578" spans="2:7" x14ac:dyDescent="0.25">
      <c r="B578" s="77"/>
      <c r="C578" s="32" t="s">
        <v>599</v>
      </c>
      <c r="D578" s="40">
        <v>9064</v>
      </c>
      <c r="E578" s="21">
        <v>8882.7199999999993</v>
      </c>
      <c r="F578" s="21">
        <v>9245.2800000000007</v>
      </c>
      <c r="G578" s="21">
        <f t="shared" si="10"/>
        <v>9064</v>
      </c>
    </row>
    <row r="579" spans="2:7" x14ac:dyDescent="0.25">
      <c r="B579" s="77"/>
      <c r="C579" s="32" t="s">
        <v>556</v>
      </c>
      <c r="D579" s="40">
        <v>9856</v>
      </c>
      <c r="E579" s="21">
        <v>9658.8799999999992</v>
      </c>
      <c r="F579" s="21">
        <v>10053.120000000001</v>
      </c>
      <c r="G579" s="21">
        <f t="shared" si="10"/>
        <v>9856</v>
      </c>
    </row>
    <row r="580" spans="2:7" x14ac:dyDescent="0.25">
      <c r="B580" s="77"/>
      <c r="C580" s="32" t="s">
        <v>600</v>
      </c>
      <c r="D580" s="40">
        <v>14817.000000000002</v>
      </c>
      <c r="E580" s="21">
        <v>14520.660000000002</v>
      </c>
      <c r="F580" s="21">
        <v>15113.340000000002</v>
      </c>
      <c r="G580" s="21">
        <f t="shared" si="10"/>
        <v>14817.000000000002</v>
      </c>
    </row>
    <row r="581" spans="2:7" x14ac:dyDescent="0.25">
      <c r="B581" s="77"/>
      <c r="C581" s="32" t="s">
        <v>601</v>
      </c>
      <c r="D581" s="40">
        <v>7579.0000000000009</v>
      </c>
      <c r="E581" s="21">
        <v>7427.420000000001</v>
      </c>
      <c r="F581" s="21">
        <v>7730.5800000000008</v>
      </c>
      <c r="G581" s="21">
        <f t="shared" si="10"/>
        <v>7579.0000000000009</v>
      </c>
    </row>
    <row r="582" spans="2:7" x14ac:dyDescent="0.25">
      <c r="B582" s="77"/>
      <c r="C582" s="32" t="s">
        <v>602</v>
      </c>
      <c r="D582" s="40">
        <v>4169</v>
      </c>
      <c r="E582" s="21">
        <v>4085.62</v>
      </c>
      <c r="F582" s="21">
        <v>4252.38</v>
      </c>
      <c r="G582" s="21">
        <f t="shared" si="10"/>
        <v>4169</v>
      </c>
    </row>
    <row r="583" spans="2:7" x14ac:dyDescent="0.25">
      <c r="B583" s="77"/>
      <c r="C583" s="32" t="s">
        <v>275</v>
      </c>
      <c r="D583" s="37">
        <v>5332.2055147058827</v>
      </c>
      <c r="E583" s="21">
        <v>5225.5614044117647</v>
      </c>
      <c r="F583" s="21">
        <v>5438.8496250000007</v>
      </c>
      <c r="G583" s="21">
        <f t="shared" si="10"/>
        <v>5332.2055147058827</v>
      </c>
    </row>
    <row r="584" spans="2:7" x14ac:dyDescent="0.25">
      <c r="B584" s="77"/>
      <c r="C584" s="32" t="s">
        <v>276</v>
      </c>
      <c r="D584" s="37">
        <v>1693.4095588235323</v>
      </c>
      <c r="E584" s="21">
        <v>1659.5413676470616</v>
      </c>
      <c r="F584" s="21">
        <v>1727.2777500000029</v>
      </c>
      <c r="G584" s="21">
        <f t="shared" si="10"/>
        <v>1693.4095588235323</v>
      </c>
    </row>
    <row r="585" spans="2:7" x14ac:dyDescent="0.25">
      <c r="B585" s="77"/>
      <c r="C585" s="32" t="s">
        <v>277</v>
      </c>
      <c r="D585" s="37">
        <v>7500.9000000000005</v>
      </c>
      <c r="E585" s="21">
        <v>7350.8820000000005</v>
      </c>
      <c r="F585" s="21">
        <v>7650.9180000000006</v>
      </c>
      <c r="G585" s="21">
        <f t="shared" si="10"/>
        <v>7500.9000000000005</v>
      </c>
    </row>
    <row r="586" spans="2:7" x14ac:dyDescent="0.25">
      <c r="B586" s="77"/>
      <c r="C586" s="32" t="s">
        <v>278</v>
      </c>
      <c r="D586" s="37">
        <v>11465.85</v>
      </c>
      <c r="E586" s="21">
        <v>11236.532999999999</v>
      </c>
      <c r="F586" s="21">
        <v>11695.167000000001</v>
      </c>
      <c r="G586" s="21">
        <f t="shared" si="10"/>
        <v>11465.85</v>
      </c>
    </row>
    <row r="587" spans="2:7" x14ac:dyDescent="0.25">
      <c r="B587" s="77"/>
      <c r="C587" s="32" t="s">
        <v>384</v>
      </c>
      <c r="D587" s="37">
        <v>2926.0000000000005</v>
      </c>
      <c r="E587" s="21">
        <v>2867.4800000000005</v>
      </c>
      <c r="F587" s="21">
        <v>2984.5200000000004</v>
      </c>
      <c r="G587" s="21">
        <f t="shared" si="10"/>
        <v>2926.0000000000005</v>
      </c>
    </row>
    <row r="588" spans="2:7" x14ac:dyDescent="0.25">
      <c r="B588" s="77"/>
      <c r="C588" s="32" t="s">
        <v>139</v>
      </c>
      <c r="D588" s="37">
        <v>43870.576102941173</v>
      </c>
      <c r="E588" s="21">
        <v>42993.164580882352</v>
      </c>
      <c r="F588" s="21">
        <v>44747.987624999994</v>
      </c>
      <c r="G588" s="21">
        <f t="shared" si="10"/>
        <v>43870.576102941181</v>
      </c>
    </row>
    <row r="589" spans="2:7" x14ac:dyDescent="0.25">
      <c r="B589" s="77"/>
      <c r="C589" s="32" t="s">
        <v>140</v>
      </c>
      <c r="D589" s="37">
        <v>6817.8</v>
      </c>
      <c r="E589" s="21">
        <v>6681.4440000000004</v>
      </c>
      <c r="F589" s="21">
        <v>6954.1559999999999</v>
      </c>
      <c r="G589" s="21">
        <f t="shared" si="10"/>
        <v>6817.8</v>
      </c>
    </row>
    <row r="590" spans="2:7" x14ac:dyDescent="0.25">
      <c r="B590" s="77"/>
      <c r="C590" s="32" t="s">
        <v>435</v>
      </c>
      <c r="D590" s="37">
        <v>308</v>
      </c>
      <c r="E590" s="21">
        <v>301.83999999999997</v>
      </c>
      <c r="F590" s="21">
        <v>314.16000000000003</v>
      </c>
      <c r="G590" s="21">
        <f t="shared" si="10"/>
        <v>308</v>
      </c>
    </row>
    <row r="591" spans="2:7" x14ac:dyDescent="0.25">
      <c r="B591" s="77"/>
      <c r="C591" s="32" t="s">
        <v>279</v>
      </c>
      <c r="D591" s="37">
        <v>4378</v>
      </c>
      <c r="E591" s="21">
        <v>4290.4399999999996</v>
      </c>
      <c r="F591" s="21">
        <v>4465.5600000000004</v>
      </c>
      <c r="G591" s="21">
        <f t="shared" si="10"/>
        <v>4378</v>
      </c>
    </row>
    <row r="592" spans="2:7" x14ac:dyDescent="0.25">
      <c r="B592" s="77"/>
      <c r="C592" s="32" t="s">
        <v>141</v>
      </c>
      <c r="D592" s="37">
        <v>1474.0000000000002</v>
      </c>
      <c r="E592" s="21">
        <v>1444.5200000000002</v>
      </c>
      <c r="F592" s="21">
        <v>1503.4800000000002</v>
      </c>
      <c r="G592" s="21">
        <f t="shared" si="10"/>
        <v>1474.0000000000002</v>
      </c>
    </row>
    <row r="593" spans="2:7" x14ac:dyDescent="0.25">
      <c r="B593" s="77"/>
      <c r="C593" s="32" t="s">
        <v>142</v>
      </c>
      <c r="D593" s="37">
        <v>737.00000000000011</v>
      </c>
      <c r="E593" s="21">
        <v>722.2600000000001</v>
      </c>
      <c r="F593" s="21">
        <v>751.74000000000012</v>
      </c>
      <c r="G593" s="21">
        <f t="shared" si="10"/>
        <v>737.00000000000011</v>
      </c>
    </row>
    <row r="594" spans="2:7" x14ac:dyDescent="0.25">
      <c r="B594" s="77"/>
      <c r="C594" s="32" t="s">
        <v>143</v>
      </c>
      <c r="D594" s="40">
        <v>1353</v>
      </c>
      <c r="E594" s="21">
        <v>1325.94</v>
      </c>
      <c r="F594" s="21">
        <v>1380.06</v>
      </c>
      <c r="G594" s="21">
        <f t="shared" si="10"/>
        <v>1353</v>
      </c>
    </row>
    <row r="595" spans="2:7" x14ac:dyDescent="0.25">
      <c r="B595" s="77"/>
      <c r="C595" s="32" t="s">
        <v>280</v>
      </c>
      <c r="D595" s="40">
        <v>7425.0000000000009</v>
      </c>
      <c r="E595" s="21">
        <v>7276.5000000000009</v>
      </c>
      <c r="F595" s="21">
        <v>7573.5000000000009</v>
      </c>
      <c r="G595" s="21">
        <f t="shared" si="10"/>
        <v>7425.0000000000009</v>
      </c>
    </row>
    <row r="596" spans="2:7" x14ac:dyDescent="0.25">
      <c r="B596" s="77"/>
      <c r="C596" s="32" t="s">
        <v>144</v>
      </c>
      <c r="D596" s="40">
        <v>8012.4000000000005</v>
      </c>
      <c r="E596" s="21">
        <v>7852.152000000001</v>
      </c>
      <c r="F596" s="21">
        <v>8172.6480000000001</v>
      </c>
      <c r="G596" s="21">
        <f t="shared" si="10"/>
        <v>8012.4000000000005</v>
      </c>
    </row>
    <row r="597" spans="2:7" x14ac:dyDescent="0.25">
      <c r="B597" s="77"/>
      <c r="C597" s="32" t="s">
        <v>281</v>
      </c>
      <c r="D597" s="40">
        <v>8964.7411764705867</v>
      </c>
      <c r="E597" s="21">
        <v>8785.4463529411751</v>
      </c>
      <c r="F597" s="21">
        <v>9144.0359999999982</v>
      </c>
      <c r="G597" s="21">
        <f t="shared" si="10"/>
        <v>8964.7411764705885</v>
      </c>
    </row>
    <row r="598" spans="2:7" x14ac:dyDescent="0.25">
      <c r="B598" s="77"/>
      <c r="C598" s="32" t="s">
        <v>282</v>
      </c>
      <c r="D598" s="37">
        <v>7895.7959558823513</v>
      </c>
      <c r="E598" s="21">
        <v>7737.8800367647045</v>
      </c>
      <c r="F598" s="21">
        <v>8053.7118749999981</v>
      </c>
      <c r="G598" s="21">
        <f t="shared" si="10"/>
        <v>7895.7959558823504</v>
      </c>
    </row>
    <row r="599" spans="2:7" x14ac:dyDescent="0.25">
      <c r="B599" s="77"/>
      <c r="C599" s="32" t="s">
        <v>283</v>
      </c>
      <c r="D599" s="37">
        <v>2973.3</v>
      </c>
      <c r="E599" s="21">
        <v>2913.8340000000003</v>
      </c>
      <c r="F599" s="21">
        <v>3032.7660000000001</v>
      </c>
      <c r="G599" s="21">
        <f t="shared" si="10"/>
        <v>2973.2999999999997</v>
      </c>
    </row>
    <row r="600" spans="2:7" x14ac:dyDescent="0.25">
      <c r="B600" s="77"/>
      <c r="C600" s="32" t="s">
        <v>284</v>
      </c>
      <c r="D600" s="37">
        <v>7705.5000000000009</v>
      </c>
      <c r="E600" s="21">
        <v>7551.3900000000012</v>
      </c>
      <c r="F600" s="21">
        <v>7859.6100000000006</v>
      </c>
      <c r="G600" s="21">
        <f t="shared" si="10"/>
        <v>7705.5000000000009</v>
      </c>
    </row>
    <row r="601" spans="2:7" x14ac:dyDescent="0.25">
      <c r="B601" s="77"/>
      <c r="C601" s="32" t="s">
        <v>387</v>
      </c>
      <c r="D601" s="37">
        <v>1320</v>
      </c>
      <c r="E601" s="21">
        <v>1293.5999999999999</v>
      </c>
      <c r="F601" s="21">
        <v>1346.4</v>
      </c>
      <c r="G601" s="21">
        <f t="shared" si="10"/>
        <v>1320</v>
      </c>
    </row>
    <row r="602" spans="2:7" x14ac:dyDescent="0.25">
      <c r="B602" s="77"/>
      <c r="C602" s="32" t="s">
        <v>603</v>
      </c>
      <c r="D602" s="37">
        <v>473.00000000000006</v>
      </c>
      <c r="E602" s="21">
        <v>463.54000000000008</v>
      </c>
      <c r="F602" s="21">
        <v>482.46000000000004</v>
      </c>
      <c r="G602" s="21">
        <f t="shared" si="10"/>
        <v>473.00000000000006</v>
      </c>
    </row>
    <row r="603" spans="2:7" x14ac:dyDescent="0.25">
      <c r="B603" s="77"/>
      <c r="C603" s="32" t="s">
        <v>604</v>
      </c>
      <c r="D603" s="37">
        <v>121.00000000000001</v>
      </c>
      <c r="E603" s="21">
        <v>118.58000000000001</v>
      </c>
      <c r="F603" s="21">
        <v>123.42000000000002</v>
      </c>
      <c r="G603" s="21">
        <f t="shared" si="10"/>
        <v>121.00000000000001</v>
      </c>
    </row>
    <row r="604" spans="2:7" x14ac:dyDescent="0.25">
      <c r="B604" s="77"/>
      <c r="C604" s="32" t="s">
        <v>285</v>
      </c>
      <c r="D604" s="37">
        <v>13661.526838235321</v>
      </c>
      <c r="E604" s="21">
        <v>13388.296301470615</v>
      </c>
      <c r="F604" s="21">
        <v>13934.757375000027</v>
      </c>
      <c r="G604" s="21">
        <f t="shared" si="10"/>
        <v>13661.526838235319</v>
      </c>
    </row>
    <row r="605" spans="2:7" x14ac:dyDescent="0.25">
      <c r="B605" s="77"/>
      <c r="C605" s="32" t="s">
        <v>302</v>
      </c>
      <c r="D605" s="37">
        <v>10857</v>
      </c>
      <c r="E605" s="21">
        <v>10639.86</v>
      </c>
      <c r="F605" s="21">
        <v>11074.14</v>
      </c>
      <c r="G605" s="21">
        <f t="shared" si="10"/>
        <v>10857</v>
      </c>
    </row>
    <row r="606" spans="2:7" x14ac:dyDescent="0.25">
      <c r="B606" s="77"/>
      <c r="C606" s="32" t="s">
        <v>146</v>
      </c>
      <c r="D606" s="37">
        <v>21785.5</v>
      </c>
      <c r="E606" s="21">
        <v>21349.79</v>
      </c>
      <c r="F606" s="21">
        <v>22221.21</v>
      </c>
      <c r="G606" s="21">
        <f t="shared" si="10"/>
        <v>21785.5</v>
      </c>
    </row>
    <row r="607" spans="2:7" x14ac:dyDescent="0.25">
      <c r="B607" s="77"/>
      <c r="C607" s="32" t="s">
        <v>145</v>
      </c>
      <c r="D607" s="37">
        <v>23645.13088235298</v>
      </c>
      <c r="E607" s="21">
        <v>23172.228264705922</v>
      </c>
      <c r="F607" s="21">
        <v>24118.033500000038</v>
      </c>
      <c r="G607" s="21">
        <f t="shared" si="10"/>
        <v>23645.13088235298</v>
      </c>
    </row>
    <row r="608" spans="2:7" x14ac:dyDescent="0.25">
      <c r="B608" s="77"/>
      <c r="C608" s="32" t="s">
        <v>436</v>
      </c>
      <c r="D608" s="37">
        <v>19272</v>
      </c>
      <c r="E608" s="21">
        <v>18886.560000000001</v>
      </c>
      <c r="F608" s="21">
        <v>19657.439999999999</v>
      </c>
      <c r="G608" s="21">
        <f t="shared" si="10"/>
        <v>19272</v>
      </c>
    </row>
    <row r="609" spans="2:7" x14ac:dyDescent="0.25">
      <c r="B609" s="77"/>
      <c r="C609" s="32" t="s">
        <v>711</v>
      </c>
      <c r="D609" s="37">
        <v>269.5</v>
      </c>
      <c r="E609" s="21">
        <v>264.11</v>
      </c>
      <c r="F609" s="21">
        <v>274.89</v>
      </c>
      <c r="G609" s="21">
        <f t="shared" si="10"/>
        <v>269.5</v>
      </c>
    </row>
    <row r="610" spans="2:7" x14ac:dyDescent="0.25">
      <c r="B610" s="77"/>
      <c r="C610" s="32" t="s">
        <v>286</v>
      </c>
      <c r="D610" s="37">
        <v>4596.6209558823512</v>
      </c>
      <c r="E610" s="21">
        <v>4504.6885367647037</v>
      </c>
      <c r="F610" s="21">
        <v>4688.5533749999986</v>
      </c>
      <c r="G610" s="21">
        <f t="shared" si="10"/>
        <v>4596.6209558823512</v>
      </c>
    </row>
    <row r="611" spans="2:7" x14ac:dyDescent="0.25">
      <c r="B611" s="77"/>
      <c r="C611" s="32" t="s">
        <v>446</v>
      </c>
      <c r="D611" s="37">
        <v>20032.941176470642</v>
      </c>
      <c r="E611" s="21">
        <v>19632.282352941231</v>
      </c>
      <c r="F611" s="21">
        <v>20433.600000000053</v>
      </c>
      <c r="G611" s="21">
        <f t="shared" si="10"/>
        <v>20032.941176470642</v>
      </c>
    </row>
    <row r="612" spans="2:7" x14ac:dyDescent="0.25">
      <c r="B612" s="77"/>
      <c r="C612" s="32" t="s">
        <v>287</v>
      </c>
      <c r="D612" s="37">
        <v>49446.933088235317</v>
      </c>
      <c r="E612" s="21">
        <v>48457.994426470614</v>
      </c>
      <c r="F612" s="21">
        <v>50435.87175000002</v>
      </c>
      <c r="G612" s="21">
        <f t="shared" si="10"/>
        <v>49446.933088235317</v>
      </c>
    </row>
    <row r="613" spans="2:7" x14ac:dyDescent="0.25">
      <c r="B613" s="77"/>
      <c r="C613" s="32" t="s">
        <v>288</v>
      </c>
      <c r="D613" s="37">
        <v>13719.434558823512</v>
      </c>
      <c r="E613" s="21">
        <v>13445.045867647043</v>
      </c>
      <c r="F613" s="21">
        <v>13993.823249999981</v>
      </c>
      <c r="G613" s="21">
        <f t="shared" si="10"/>
        <v>13719.43455882351</v>
      </c>
    </row>
    <row r="614" spans="2:7" x14ac:dyDescent="0.25">
      <c r="B614" s="77"/>
      <c r="C614" s="32" t="s">
        <v>289</v>
      </c>
      <c r="D614" s="37">
        <v>42272.636029411813</v>
      </c>
      <c r="E614" s="21">
        <v>41427.18330882358</v>
      </c>
      <c r="F614" s="21">
        <v>43118.088750000046</v>
      </c>
      <c r="G614" s="21">
        <f t="shared" si="10"/>
        <v>42272.636029411813</v>
      </c>
    </row>
    <row r="615" spans="2:7" x14ac:dyDescent="0.25">
      <c r="B615" s="77"/>
      <c r="C615" s="32" t="s">
        <v>290</v>
      </c>
      <c r="D615" s="37">
        <v>19569.679411764682</v>
      </c>
      <c r="E615" s="21">
        <v>19178.28582352939</v>
      </c>
      <c r="F615" s="21">
        <v>19961.072999999975</v>
      </c>
      <c r="G615" s="21">
        <f t="shared" si="10"/>
        <v>19569.679411764682</v>
      </c>
    </row>
    <row r="616" spans="2:7" x14ac:dyDescent="0.25">
      <c r="B616" s="77"/>
      <c r="C616" s="32" t="s">
        <v>291</v>
      </c>
      <c r="D616" s="37">
        <v>18879.481985294155</v>
      </c>
      <c r="E616" s="21">
        <v>18501.892345588272</v>
      </c>
      <c r="F616" s="21">
        <v>19257.071625000037</v>
      </c>
      <c r="G616" s="21">
        <f t="shared" si="10"/>
        <v>18879.481985294155</v>
      </c>
    </row>
    <row r="617" spans="2:7" x14ac:dyDescent="0.25">
      <c r="B617" s="77"/>
      <c r="C617" s="32" t="s">
        <v>292</v>
      </c>
      <c r="D617" s="40">
        <v>57549.318750000006</v>
      </c>
      <c r="E617" s="21">
        <v>56398.332375000005</v>
      </c>
      <c r="F617" s="21">
        <v>58700.305125000006</v>
      </c>
      <c r="G617" s="21">
        <f t="shared" si="10"/>
        <v>57549.318750000006</v>
      </c>
    </row>
    <row r="618" spans="2:7" x14ac:dyDescent="0.25">
      <c r="B618" s="77"/>
      <c r="C618" s="32" t="s">
        <v>293</v>
      </c>
      <c r="D618" s="40">
        <v>13309.385294117661</v>
      </c>
      <c r="E618" s="21">
        <v>13043.197588235307</v>
      </c>
      <c r="F618" s="21">
        <v>13575.573000000015</v>
      </c>
      <c r="G618" s="21">
        <f t="shared" si="10"/>
        <v>13309.385294117659</v>
      </c>
    </row>
    <row r="619" spans="2:7" ht="18.75" customHeight="1" x14ac:dyDescent="0.25">
      <c r="B619" s="77"/>
      <c r="C619" s="32" t="s">
        <v>155</v>
      </c>
      <c r="D619" s="37">
        <v>3529.240808823532</v>
      </c>
      <c r="E619" s="21">
        <v>3458.6559926470613</v>
      </c>
      <c r="F619" s="21">
        <v>3599.8256250000027</v>
      </c>
      <c r="G619" s="21">
        <f t="shared" si="10"/>
        <v>3529.240808823532</v>
      </c>
    </row>
    <row r="620" spans="2:7" ht="18" customHeight="1" x14ac:dyDescent="0.25">
      <c r="B620" s="77"/>
      <c r="C620" s="32" t="s">
        <v>156</v>
      </c>
      <c r="D620" s="40">
        <v>2849.9988970588192</v>
      </c>
      <c r="E620" s="21">
        <v>2792.9989191176428</v>
      </c>
      <c r="F620" s="21">
        <v>2906.9988749999957</v>
      </c>
      <c r="G620" s="21">
        <f t="shared" si="10"/>
        <v>2849.9988970588188</v>
      </c>
    </row>
    <row r="621" spans="2:7" x14ac:dyDescent="0.25">
      <c r="B621" s="77"/>
      <c r="C621" s="32" t="s">
        <v>437</v>
      </c>
      <c r="D621" s="37">
        <v>16341.600000000002</v>
      </c>
      <c r="E621" s="21">
        <v>16014.768000000002</v>
      </c>
      <c r="F621" s="21">
        <v>16668.432000000001</v>
      </c>
      <c r="G621" s="21">
        <f t="shared" si="10"/>
        <v>16341.6</v>
      </c>
    </row>
    <row r="622" spans="2:7" x14ac:dyDescent="0.25">
      <c r="B622" s="77"/>
      <c r="C622" s="32" t="s">
        <v>438</v>
      </c>
      <c r="D622" s="37">
        <v>9196</v>
      </c>
      <c r="E622" s="21">
        <v>9012.08</v>
      </c>
      <c r="F622" s="21">
        <v>9379.92</v>
      </c>
      <c r="G622" s="21">
        <f t="shared" si="10"/>
        <v>9196</v>
      </c>
    </row>
    <row r="623" spans="2:7" x14ac:dyDescent="0.25">
      <c r="B623" s="77"/>
      <c r="C623" s="32" t="s">
        <v>565</v>
      </c>
      <c r="D623" s="37">
        <v>2354</v>
      </c>
      <c r="E623" s="21">
        <v>2306.92</v>
      </c>
      <c r="F623" s="21">
        <v>2401.08</v>
      </c>
      <c r="G623" s="21">
        <f t="shared" si="10"/>
        <v>2354</v>
      </c>
    </row>
    <row r="624" spans="2:7" x14ac:dyDescent="0.25">
      <c r="B624" s="77"/>
      <c r="C624" s="32" t="s">
        <v>294</v>
      </c>
      <c r="D624" s="37">
        <v>204.60000000000002</v>
      </c>
      <c r="E624" s="21">
        <v>200.50800000000001</v>
      </c>
      <c r="F624" s="21">
        <v>208.69200000000004</v>
      </c>
      <c r="G624" s="21">
        <f t="shared" si="10"/>
        <v>204.60000000000002</v>
      </c>
    </row>
    <row r="625" spans="2:7" x14ac:dyDescent="0.25">
      <c r="B625" s="77"/>
      <c r="C625" s="32" t="s">
        <v>295</v>
      </c>
      <c r="D625" s="37">
        <v>44036.473897058837</v>
      </c>
      <c r="E625" s="21">
        <v>43155.744419117662</v>
      </c>
      <c r="F625" s="21">
        <v>44917.203375000012</v>
      </c>
      <c r="G625" s="21">
        <f t="shared" si="10"/>
        <v>44036.473897058837</v>
      </c>
    </row>
    <row r="626" spans="2:7" x14ac:dyDescent="0.25">
      <c r="B626" s="77"/>
      <c r="C626" s="32" t="s">
        <v>398</v>
      </c>
      <c r="D626" s="37">
        <v>28180.350000000002</v>
      </c>
      <c r="E626" s="21">
        <v>27616.743000000002</v>
      </c>
      <c r="F626" s="21">
        <v>28743.957000000002</v>
      </c>
      <c r="G626" s="21">
        <f t="shared" si="10"/>
        <v>28180.350000000006</v>
      </c>
    </row>
    <row r="627" spans="2:7" x14ac:dyDescent="0.25">
      <c r="B627" s="77"/>
      <c r="C627" s="32" t="s">
        <v>296</v>
      </c>
      <c r="D627" s="37">
        <v>3920.5091911764684</v>
      </c>
      <c r="E627" s="21">
        <v>3842.0990073529392</v>
      </c>
      <c r="F627" s="21">
        <v>3998.9193749999977</v>
      </c>
      <c r="G627" s="21">
        <f t="shared" si="10"/>
        <v>3920.5091911764684</v>
      </c>
    </row>
    <row r="628" spans="2:7" x14ac:dyDescent="0.25">
      <c r="B628" s="77"/>
      <c r="C628" s="32" t="s">
        <v>297</v>
      </c>
      <c r="D628" s="37">
        <v>2155.1062500000003</v>
      </c>
      <c r="E628" s="47">
        <v>2112.0041250000004</v>
      </c>
      <c r="F628" s="21">
        <v>2198.2083750000002</v>
      </c>
      <c r="G628" s="21">
        <f t="shared" si="10"/>
        <v>2155.1062500000003</v>
      </c>
    </row>
    <row r="629" spans="2:7" x14ac:dyDescent="0.25">
      <c r="B629" s="77"/>
      <c r="C629" s="32" t="s">
        <v>466</v>
      </c>
      <c r="D629" s="37">
        <v>881.13639705882349</v>
      </c>
      <c r="E629" s="47">
        <v>863.51366911764705</v>
      </c>
      <c r="F629" s="21">
        <v>898.75912499999993</v>
      </c>
      <c r="G629" s="21">
        <f t="shared" si="10"/>
        <v>881.13639705882349</v>
      </c>
    </row>
    <row r="630" spans="2:7" x14ac:dyDescent="0.25">
      <c r="B630" s="77"/>
      <c r="C630" s="32" t="s">
        <v>158</v>
      </c>
      <c r="D630" s="37">
        <v>10857</v>
      </c>
      <c r="E630" s="21">
        <v>10639.86</v>
      </c>
      <c r="F630" s="21">
        <v>11074.14</v>
      </c>
      <c r="G630" s="21">
        <f t="shared" si="10"/>
        <v>10857</v>
      </c>
    </row>
    <row r="631" spans="2:7" x14ac:dyDescent="0.25">
      <c r="B631" s="78" t="s">
        <v>605</v>
      </c>
      <c r="C631" s="32" t="s">
        <v>30</v>
      </c>
      <c r="D631" s="39">
        <v>13640.000000000002</v>
      </c>
      <c r="E631" s="21">
        <v>13367.200000000003</v>
      </c>
      <c r="F631" s="21">
        <v>13912.800000000001</v>
      </c>
      <c r="G631" s="21">
        <f t="shared" si="10"/>
        <v>13640.000000000002</v>
      </c>
    </row>
    <row r="632" spans="2:7" x14ac:dyDescent="0.25">
      <c r="B632" s="78"/>
      <c r="C632" s="32" t="s">
        <v>606</v>
      </c>
      <c r="D632" s="39">
        <v>1925.0000000000002</v>
      </c>
      <c r="E632" s="21">
        <v>1886.5000000000002</v>
      </c>
      <c r="F632" s="21">
        <v>1963.5000000000002</v>
      </c>
      <c r="G632" s="21">
        <f t="shared" si="10"/>
        <v>1925.0000000000002</v>
      </c>
    </row>
    <row r="633" spans="2:7" x14ac:dyDescent="0.25">
      <c r="B633" s="78"/>
      <c r="C633" s="32" t="s">
        <v>303</v>
      </c>
      <c r="D633" s="39">
        <v>17308.5</v>
      </c>
      <c r="E633" s="21">
        <v>16962.330000000002</v>
      </c>
      <c r="F633" s="21">
        <v>17654.669999999998</v>
      </c>
      <c r="G633" s="21">
        <f t="shared" si="10"/>
        <v>17308.5</v>
      </c>
    </row>
    <row r="634" spans="2:7" x14ac:dyDescent="0.25">
      <c r="B634" s="78"/>
      <c r="C634" s="32" t="s">
        <v>468</v>
      </c>
      <c r="D634" s="39">
        <v>16764</v>
      </c>
      <c r="E634" s="21">
        <v>16428.72</v>
      </c>
      <c r="F634" s="21">
        <v>17099.28</v>
      </c>
      <c r="G634" s="21">
        <f t="shared" si="10"/>
        <v>16764</v>
      </c>
    </row>
    <row r="635" spans="2:7" x14ac:dyDescent="0.25">
      <c r="B635" s="78"/>
      <c r="C635" s="32" t="s">
        <v>689</v>
      </c>
      <c r="D635" s="39">
        <v>957.00000000000011</v>
      </c>
      <c r="E635" s="21">
        <v>937.86000000000013</v>
      </c>
      <c r="F635" s="21">
        <v>976.1400000000001</v>
      </c>
      <c r="G635" s="21">
        <f t="shared" si="10"/>
        <v>957</v>
      </c>
    </row>
    <row r="636" spans="2:7" x14ac:dyDescent="0.25">
      <c r="B636" s="78"/>
      <c r="C636" s="32" t="s">
        <v>690</v>
      </c>
      <c r="D636" s="39">
        <v>748.00000000000011</v>
      </c>
      <c r="E636" s="21">
        <v>733.04000000000008</v>
      </c>
      <c r="F636" s="21">
        <v>762.96000000000015</v>
      </c>
      <c r="G636" s="21">
        <f t="shared" si="10"/>
        <v>748.00000000000011</v>
      </c>
    </row>
    <row r="637" spans="2:7" x14ac:dyDescent="0.25">
      <c r="B637" s="78"/>
      <c r="C637" s="32" t="s">
        <v>304</v>
      </c>
      <c r="D637" s="39">
        <v>4385.7000000000007</v>
      </c>
      <c r="E637" s="21">
        <v>4297.9860000000008</v>
      </c>
      <c r="F637" s="21">
        <v>4473.4140000000007</v>
      </c>
      <c r="G637" s="21">
        <f t="shared" si="10"/>
        <v>4385.7000000000007</v>
      </c>
    </row>
    <row r="638" spans="2:7" x14ac:dyDescent="0.25">
      <c r="B638" s="78"/>
      <c r="C638" s="32" t="s">
        <v>481</v>
      </c>
      <c r="D638" s="39">
        <v>3498.0000000000005</v>
      </c>
      <c r="E638" s="21">
        <v>3428.0400000000004</v>
      </c>
      <c r="F638" s="21">
        <v>3567.9600000000005</v>
      </c>
      <c r="G638" s="21">
        <f t="shared" si="10"/>
        <v>3498.0000000000005</v>
      </c>
    </row>
    <row r="639" spans="2:7" x14ac:dyDescent="0.25">
      <c r="B639" s="78"/>
      <c r="C639" s="32" t="s">
        <v>351</v>
      </c>
      <c r="D639" s="39">
        <v>2585</v>
      </c>
      <c r="E639" s="21">
        <v>2533.3000000000002</v>
      </c>
      <c r="F639" s="21">
        <v>2636.7</v>
      </c>
      <c r="G639" s="21">
        <f t="shared" si="10"/>
        <v>2585</v>
      </c>
    </row>
    <row r="640" spans="2:7" x14ac:dyDescent="0.25">
      <c r="B640" s="78"/>
      <c r="C640" s="32" t="s">
        <v>34</v>
      </c>
      <c r="D640" s="39">
        <v>1287</v>
      </c>
      <c r="E640" s="21">
        <v>1261.26</v>
      </c>
      <c r="F640" s="21">
        <v>1312.74</v>
      </c>
      <c r="G640" s="21">
        <f t="shared" si="10"/>
        <v>1287</v>
      </c>
    </row>
    <row r="641" spans="2:7" x14ac:dyDescent="0.25">
      <c r="B641" s="78"/>
      <c r="C641" s="32" t="s">
        <v>305</v>
      </c>
      <c r="D641" s="39">
        <v>95128.000000000015</v>
      </c>
      <c r="E641" s="21">
        <v>93225.440000000017</v>
      </c>
      <c r="F641" s="21">
        <v>97030.560000000012</v>
      </c>
      <c r="G641" s="21">
        <f t="shared" si="10"/>
        <v>95128.000000000015</v>
      </c>
    </row>
    <row r="642" spans="2:7" x14ac:dyDescent="0.25">
      <c r="B642" s="78"/>
      <c r="C642" s="32" t="s">
        <v>38</v>
      </c>
      <c r="D642" s="39">
        <v>946.00000000000011</v>
      </c>
      <c r="E642" s="21">
        <v>927.08000000000015</v>
      </c>
      <c r="F642" s="21">
        <v>964.92000000000007</v>
      </c>
      <c r="G642" s="21">
        <f t="shared" si="10"/>
        <v>946.00000000000011</v>
      </c>
    </row>
    <row r="643" spans="2:7" x14ac:dyDescent="0.25">
      <c r="B643" s="78"/>
      <c r="C643" s="32" t="s">
        <v>607</v>
      </c>
      <c r="D643" s="39">
        <v>203.50000000000003</v>
      </c>
      <c r="E643" s="21">
        <v>199.43000000000004</v>
      </c>
      <c r="F643" s="21">
        <v>207.57000000000002</v>
      </c>
      <c r="G643" s="21">
        <f t="shared" ref="G643:G706" si="11">(D643+E643+F643)/3</f>
        <v>203.50000000000003</v>
      </c>
    </row>
    <row r="644" spans="2:7" x14ac:dyDescent="0.25">
      <c r="B644" s="78"/>
      <c r="C644" s="32" t="s">
        <v>608</v>
      </c>
      <c r="D644" s="39">
        <v>121.00000000000001</v>
      </c>
      <c r="E644" s="21">
        <v>118.58000000000001</v>
      </c>
      <c r="F644" s="21">
        <v>123.42000000000002</v>
      </c>
      <c r="G644" s="21">
        <f t="shared" si="11"/>
        <v>121.00000000000001</v>
      </c>
    </row>
    <row r="645" spans="2:7" x14ac:dyDescent="0.25">
      <c r="B645" s="78"/>
      <c r="C645" s="32" t="s">
        <v>609</v>
      </c>
      <c r="D645" s="39">
        <v>709.50000000000011</v>
      </c>
      <c r="E645" s="21">
        <v>695.31000000000006</v>
      </c>
      <c r="F645" s="21">
        <v>723.69000000000017</v>
      </c>
      <c r="G645" s="21">
        <f t="shared" si="11"/>
        <v>709.50000000000011</v>
      </c>
    </row>
    <row r="646" spans="2:7" x14ac:dyDescent="0.25">
      <c r="B646" s="78"/>
      <c r="C646" s="32" t="s">
        <v>610</v>
      </c>
      <c r="D646" s="39">
        <v>308</v>
      </c>
      <c r="E646" s="21">
        <v>301.83999999999997</v>
      </c>
      <c r="F646" s="21">
        <v>314.16000000000003</v>
      </c>
      <c r="G646" s="21">
        <f t="shared" si="11"/>
        <v>308</v>
      </c>
    </row>
    <row r="647" spans="2:7" ht="15.75" customHeight="1" x14ac:dyDescent="0.25">
      <c r="B647" s="78"/>
      <c r="C647" s="32" t="s">
        <v>611</v>
      </c>
      <c r="D647" s="39">
        <v>132</v>
      </c>
      <c r="E647" s="21">
        <v>129.36000000000001</v>
      </c>
      <c r="F647" s="21">
        <v>134.63999999999999</v>
      </c>
      <c r="G647" s="21">
        <f t="shared" si="11"/>
        <v>132</v>
      </c>
    </row>
    <row r="648" spans="2:7" x14ac:dyDescent="0.25">
      <c r="B648" s="78"/>
      <c r="C648" s="32" t="s">
        <v>612</v>
      </c>
      <c r="D648" s="39">
        <v>616</v>
      </c>
      <c r="E648" s="21">
        <v>603.67999999999995</v>
      </c>
      <c r="F648" s="21">
        <v>628.32000000000005</v>
      </c>
      <c r="G648" s="21">
        <f t="shared" si="11"/>
        <v>616</v>
      </c>
    </row>
    <row r="649" spans="2:7" x14ac:dyDescent="0.25">
      <c r="B649" s="78"/>
      <c r="C649" s="32" t="s">
        <v>613</v>
      </c>
      <c r="D649" s="39">
        <v>902.00000000000011</v>
      </c>
      <c r="E649" s="21">
        <v>883.96000000000015</v>
      </c>
      <c r="F649" s="21">
        <v>920.04000000000008</v>
      </c>
      <c r="G649" s="21">
        <f t="shared" si="11"/>
        <v>902.00000000000011</v>
      </c>
    </row>
    <row r="650" spans="2:7" x14ac:dyDescent="0.25">
      <c r="B650" s="78"/>
      <c r="C650" s="32" t="s">
        <v>614</v>
      </c>
      <c r="D650" s="39">
        <v>638</v>
      </c>
      <c r="E650" s="21">
        <v>625.24</v>
      </c>
      <c r="F650" s="21">
        <v>650.76</v>
      </c>
      <c r="G650" s="21">
        <f t="shared" si="11"/>
        <v>638</v>
      </c>
    </row>
    <row r="651" spans="2:7" x14ac:dyDescent="0.25">
      <c r="B651" s="78"/>
      <c r="C651" s="32" t="s">
        <v>615</v>
      </c>
      <c r="D651" s="39">
        <v>8552.5</v>
      </c>
      <c r="E651" s="21">
        <v>8381.4500000000007</v>
      </c>
      <c r="F651" s="21">
        <v>8723.5499999999993</v>
      </c>
      <c r="G651" s="21">
        <f t="shared" si="11"/>
        <v>8552.5</v>
      </c>
    </row>
    <row r="652" spans="2:7" x14ac:dyDescent="0.25">
      <c r="B652" s="78"/>
      <c r="C652" s="32" t="s">
        <v>306</v>
      </c>
      <c r="D652" s="39">
        <v>37961</v>
      </c>
      <c r="E652" s="21">
        <v>37201.78</v>
      </c>
      <c r="F652" s="21">
        <v>38720.22</v>
      </c>
      <c r="G652" s="21">
        <f t="shared" si="11"/>
        <v>37961</v>
      </c>
    </row>
    <row r="653" spans="2:7" x14ac:dyDescent="0.25">
      <c r="B653" s="78"/>
      <c r="C653" s="32" t="s">
        <v>691</v>
      </c>
      <c r="D653" s="39">
        <v>49.500000000000007</v>
      </c>
      <c r="E653" s="21">
        <v>48.510000000000005</v>
      </c>
      <c r="F653" s="21">
        <v>50.490000000000009</v>
      </c>
      <c r="G653" s="21">
        <f t="shared" si="11"/>
        <v>49.500000000000007</v>
      </c>
    </row>
    <row r="654" spans="2:7" x14ac:dyDescent="0.25">
      <c r="B654" s="78"/>
      <c r="C654" s="32" t="s">
        <v>692</v>
      </c>
      <c r="D654" s="39">
        <v>55.000000000000007</v>
      </c>
      <c r="E654" s="21">
        <v>53.900000000000006</v>
      </c>
      <c r="F654" s="21">
        <v>56.100000000000009</v>
      </c>
      <c r="G654" s="21">
        <f t="shared" si="11"/>
        <v>55</v>
      </c>
    </row>
    <row r="655" spans="2:7" x14ac:dyDescent="0.25">
      <c r="B655" s="78"/>
      <c r="C655" s="32" t="s">
        <v>502</v>
      </c>
      <c r="D655" s="39">
        <v>390.50000000000006</v>
      </c>
      <c r="E655" s="21">
        <v>382.69000000000005</v>
      </c>
      <c r="F655" s="21">
        <v>398.31000000000006</v>
      </c>
      <c r="G655" s="21">
        <f t="shared" si="11"/>
        <v>390.5</v>
      </c>
    </row>
    <row r="656" spans="2:7" x14ac:dyDescent="0.25">
      <c r="B656" s="78"/>
      <c r="C656" s="32" t="s">
        <v>186</v>
      </c>
      <c r="D656" s="39">
        <v>803.00000000000011</v>
      </c>
      <c r="E656" s="21">
        <v>786.94</v>
      </c>
      <c r="F656" s="21">
        <v>819.06000000000017</v>
      </c>
      <c r="G656" s="21">
        <f t="shared" si="11"/>
        <v>803</v>
      </c>
    </row>
    <row r="657" spans="2:7" x14ac:dyDescent="0.25">
      <c r="B657" s="78"/>
      <c r="C657" s="32" t="s">
        <v>298</v>
      </c>
      <c r="D657" s="39">
        <v>849.2</v>
      </c>
      <c r="E657" s="21">
        <v>832.21600000000001</v>
      </c>
      <c r="F657" s="21">
        <v>866.18400000000008</v>
      </c>
      <c r="G657" s="21">
        <f t="shared" si="11"/>
        <v>849.20000000000016</v>
      </c>
    </row>
    <row r="658" spans="2:7" x14ac:dyDescent="0.25">
      <c r="B658" s="78"/>
      <c r="C658" s="32" t="s">
        <v>447</v>
      </c>
      <c r="D658" s="39">
        <v>1785.3000000000002</v>
      </c>
      <c r="E658" s="21">
        <v>1749.5940000000003</v>
      </c>
      <c r="F658" s="21">
        <v>1821.0060000000001</v>
      </c>
      <c r="G658" s="21">
        <f t="shared" si="11"/>
        <v>1785.3000000000002</v>
      </c>
    </row>
    <row r="659" spans="2:7" x14ac:dyDescent="0.25">
      <c r="B659" s="78"/>
      <c r="C659" s="32" t="s">
        <v>439</v>
      </c>
      <c r="D659" s="39">
        <v>1650.0000000000002</v>
      </c>
      <c r="E659" s="21">
        <v>1617.0000000000002</v>
      </c>
      <c r="F659" s="21">
        <v>1683.0000000000002</v>
      </c>
      <c r="G659" s="21">
        <f t="shared" si="11"/>
        <v>1650.0000000000002</v>
      </c>
    </row>
    <row r="660" spans="2:7" x14ac:dyDescent="0.25">
      <c r="B660" s="78"/>
      <c r="C660" s="32" t="s">
        <v>693</v>
      </c>
      <c r="D660" s="39">
        <v>528</v>
      </c>
      <c r="E660" s="21">
        <v>517.44000000000005</v>
      </c>
      <c r="F660" s="21">
        <v>538.55999999999995</v>
      </c>
      <c r="G660" s="21">
        <f t="shared" si="11"/>
        <v>528</v>
      </c>
    </row>
    <row r="661" spans="2:7" x14ac:dyDescent="0.25">
      <c r="B661" s="78"/>
      <c r="C661" s="32" t="s">
        <v>187</v>
      </c>
      <c r="D661" s="39">
        <v>1155</v>
      </c>
      <c r="E661" s="21">
        <v>1131.9000000000001</v>
      </c>
      <c r="F661" s="21">
        <v>1178.0999999999999</v>
      </c>
      <c r="G661" s="21">
        <f t="shared" si="11"/>
        <v>1155</v>
      </c>
    </row>
    <row r="662" spans="2:7" x14ac:dyDescent="0.25">
      <c r="B662" s="78"/>
      <c r="C662" s="32" t="s">
        <v>196</v>
      </c>
      <c r="D662" s="39">
        <v>15400.000000000002</v>
      </c>
      <c r="E662" s="21">
        <v>15092.000000000002</v>
      </c>
      <c r="F662" s="21">
        <v>15708.000000000002</v>
      </c>
      <c r="G662" s="21">
        <f t="shared" si="11"/>
        <v>15400.000000000002</v>
      </c>
    </row>
    <row r="663" spans="2:7" ht="30" x14ac:dyDescent="0.25">
      <c r="B663" s="78"/>
      <c r="C663" s="32" t="s">
        <v>197</v>
      </c>
      <c r="D663" s="39">
        <v>614361</v>
      </c>
      <c r="E663" s="21">
        <v>602073.78</v>
      </c>
      <c r="F663" s="21">
        <v>626648.22</v>
      </c>
      <c r="G663" s="21">
        <f t="shared" si="11"/>
        <v>614361</v>
      </c>
    </row>
    <row r="664" spans="2:7" x14ac:dyDescent="0.25">
      <c r="B664" s="78"/>
      <c r="C664" s="32" t="s">
        <v>448</v>
      </c>
      <c r="D664" s="39">
        <v>495.00000000000006</v>
      </c>
      <c r="E664" s="21">
        <v>485.10000000000008</v>
      </c>
      <c r="F664" s="21">
        <v>504.90000000000003</v>
      </c>
      <c r="G664" s="21">
        <f t="shared" si="11"/>
        <v>495.00000000000006</v>
      </c>
    </row>
    <row r="665" spans="2:7" x14ac:dyDescent="0.25">
      <c r="B665" s="78"/>
      <c r="C665" s="16" t="s">
        <v>616</v>
      </c>
      <c r="D665" s="46">
        <v>77</v>
      </c>
      <c r="E665" s="21">
        <v>75.459999999999994</v>
      </c>
      <c r="F665" s="21">
        <v>78.540000000000006</v>
      </c>
      <c r="G665" s="21">
        <f t="shared" si="11"/>
        <v>77</v>
      </c>
    </row>
    <row r="666" spans="2:7" x14ac:dyDescent="0.25">
      <c r="B666" s="78"/>
      <c r="C666" s="16" t="s">
        <v>617</v>
      </c>
      <c r="D666" s="46">
        <v>258.5</v>
      </c>
      <c r="E666" s="21">
        <v>253.33</v>
      </c>
      <c r="F666" s="21">
        <v>263.67</v>
      </c>
      <c r="G666" s="21">
        <f t="shared" si="11"/>
        <v>258.5</v>
      </c>
    </row>
    <row r="667" spans="2:7" x14ac:dyDescent="0.25">
      <c r="B667" s="78"/>
      <c r="C667" s="18" t="s">
        <v>618</v>
      </c>
      <c r="D667" s="46">
        <v>16368.000000000002</v>
      </c>
      <c r="E667" s="21">
        <v>16040.640000000001</v>
      </c>
      <c r="F667" s="21">
        <v>16695.36</v>
      </c>
      <c r="G667" s="21">
        <f t="shared" si="11"/>
        <v>16368</v>
      </c>
    </row>
    <row r="668" spans="2:7" x14ac:dyDescent="0.25">
      <c r="B668" s="78"/>
      <c r="C668" s="18" t="s">
        <v>511</v>
      </c>
      <c r="D668" s="46">
        <v>28006.000000000004</v>
      </c>
      <c r="E668" s="21">
        <v>27445.880000000005</v>
      </c>
      <c r="F668" s="21">
        <v>28566.120000000003</v>
      </c>
      <c r="G668" s="21">
        <f t="shared" si="11"/>
        <v>28006</v>
      </c>
    </row>
    <row r="669" spans="2:7" x14ac:dyDescent="0.25">
      <c r="B669" s="78"/>
      <c r="C669" s="18" t="s">
        <v>619</v>
      </c>
      <c r="D669" s="46">
        <v>84155.5</v>
      </c>
      <c r="E669" s="21">
        <v>82472.39</v>
      </c>
      <c r="F669" s="21">
        <v>85838.61</v>
      </c>
      <c r="G669" s="21">
        <f t="shared" si="11"/>
        <v>84155.5</v>
      </c>
    </row>
    <row r="670" spans="2:7" x14ac:dyDescent="0.25">
      <c r="B670" s="78"/>
      <c r="C670" s="18" t="s">
        <v>694</v>
      </c>
      <c r="D670" s="46">
        <v>2816</v>
      </c>
      <c r="E670" s="21">
        <v>2759.68</v>
      </c>
      <c r="F670" s="21">
        <v>2872.32</v>
      </c>
      <c r="G670" s="21">
        <f t="shared" si="11"/>
        <v>2816</v>
      </c>
    </row>
    <row r="671" spans="2:7" x14ac:dyDescent="0.25">
      <c r="B671" s="78"/>
      <c r="C671" s="33" t="s">
        <v>440</v>
      </c>
      <c r="D671" s="39">
        <v>11704.000000000002</v>
      </c>
      <c r="E671" s="21">
        <v>11469.920000000002</v>
      </c>
      <c r="F671" s="21">
        <v>11938.080000000002</v>
      </c>
      <c r="G671" s="21">
        <f t="shared" si="11"/>
        <v>11704.000000000002</v>
      </c>
    </row>
    <row r="672" spans="2:7" x14ac:dyDescent="0.25">
      <c r="B672" s="78"/>
      <c r="C672" s="32" t="s">
        <v>307</v>
      </c>
      <c r="D672" s="39">
        <v>8820.9000000000015</v>
      </c>
      <c r="E672" s="21">
        <v>8644.4820000000018</v>
      </c>
      <c r="F672" s="21">
        <v>8997.3180000000011</v>
      </c>
      <c r="G672" s="21">
        <f t="shared" si="11"/>
        <v>8820.9000000000015</v>
      </c>
    </row>
    <row r="673" spans="2:7" x14ac:dyDescent="0.25">
      <c r="B673" s="78"/>
      <c r="C673" s="32" t="s">
        <v>308</v>
      </c>
      <c r="D673" s="39">
        <v>3612.4</v>
      </c>
      <c r="E673" s="21">
        <v>3540.152</v>
      </c>
      <c r="F673" s="21">
        <v>3684.6480000000001</v>
      </c>
      <c r="G673" s="21">
        <f t="shared" si="11"/>
        <v>3612.4</v>
      </c>
    </row>
    <row r="674" spans="2:7" x14ac:dyDescent="0.25">
      <c r="B674" s="78"/>
      <c r="C674" s="32" t="s">
        <v>712</v>
      </c>
      <c r="D674" s="39">
        <v>1397</v>
      </c>
      <c r="E674" s="21">
        <v>1369.06</v>
      </c>
      <c r="F674" s="21">
        <v>1424.94</v>
      </c>
      <c r="G674" s="21">
        <f t="shared" si="11"/>
        <v>1397</v>
      </c>
    </row>
    <row r="675" spans="2:7" x14ac:dyDescent="0.25">
      <c r="B675" s="78"/>
      <c r="C675" s="32" t="s">
        <v>713</v>
      </c>
      <c r="D675" s="39">
        <v>3239.5000000000005</v>
      </c>
      <c r="E675" s="21">
        <v>3174.7100000000005</v>
      </c>
      <c r="F675" s="21">
        <v>3304.2900000000004</v>
      </c>
      <c r="G675" s="21">
        <f t="shared" si="11"/>
        <v>3239.5000000000005</v>
      </c>
    </row>
    <row r="676" spans="2:7" x14ac:dyDescent="0.25">
      <c r="B676" s="78"/>
      <c r="C676" s="32" t="s">
        <v>309</v>
      </c>
      <c r="D676" s="39">
        <v>1361.8000000000002</v>
      </c>
      <c r="E676" s="21">
        <v>1334.5640000000001</v>
      </c>
      <c r="F676" s="21">
        <v>1389.0360000000003</v>
      </c>
      <c r="G676" s="21">
        <f t="shared" si="11"/>
        <v>1361.8000000000002</v>
      </c>
    </row>
    <row r="677" spans="2:7" x14ac:dyDescent="0.25">
      <c r="B677" s="78"/>
      <c r="C677" s="32" t="s">
        <v>392</v>
      </c>
      <c r="D677" s="39">
        <v>1188</v>
      </c>
      <c r="E677" s="21">
        <v>1164.24</v>
      </c>
      <c r="F677" s="21">
        <v>1211.76</v>
      </c>
      <c r="G677" s="21">
        <f t="shared" si="11"/>
        <v>1188</v>
      </c>
    </row>
    <row r="678" spans="2:7" x14ac:dyDescent="0.25">
      <c r="B678" s="78"/>
      <c r="C678" s="32" t="s">
        <v>311</v>
      </c>
      <c r="D678" s="39">
        <v>3328.6000000000004</v>
      </c>
      <c r="E678" s="21">
        <v>3262.0280000000002</v>
      </c>
      <c r="F678" s="21">
        <v>3395.1720000000005</v>
      </c>
      <c r="G678" s="21">
        <f t="shared" si="11"/>
        <v>3328.6000000000004</v>
      </c>
    </row>
    <row r="679" spans="2:7" x14ac:dyDescent="0.25">
      <c r="B679" s="78"/>
      <c r="C679" s="32" t="s">
        <v>620</v>
      </c>
      <c r="D679" s="39">
        <v>9647</v>
      </c>
      <c r="E679" s="21">
        <v>9454.06</v>
      </c>
      <c r="F679" s="21">
        <v>9839.94</v>
      </c>
      <c r="G679" s="21">
        <f t="shared" si="11"/>
        <v>9647</v>
      </c>
    </row>
    <row r="680" spans="2:7" x14ac:dyDescent="0.25">
      <c r="B680" s="78"/>
      <c r="C680" s="32" t="s">
        <v>621</v>
      </c>
      <c r="D680" s="39">
        <v>7760.5000000000009</v>
      </c>
      <c r="E680" s="21">
        <v>7605.2900000000009</v>
      </c>
      <c r="F680" s="21">
        <v>7915.7100000000009</v>
      </c>
      <c r="G680" s="21">
        <f t="shared" si="11"/>
        <v>7760.5</v>
      </c>
    </row>
    <row r="681" spans="2:7" x14ac:dyDescent="0.25">
      <c r="B681" s="78"/>
      <c r="C681" s="32" t="s">
        <v>312</v>
      </c>
      <c r="D681" s="39">
        <v>3491.4</v>
      </c>
      <c r="E681" s="21">
        <v>3421.5720000000001</v>
      </c>
      <c r="F681" s="21">
        <v>3561.2280000000001</v>
      </c>
      <c r="G681" s="21">
        <f t="shared" si="11"/>
        <v>3491.4</v>
      </c>
    </row>
    <row r="682" spans="2:7" x14ac:dyDescent="0.25">
      <c r="B682" s="78"/>
      <c r="C682" s="32" t="s">
        <v>622</v>
      </c>
      <c r="D682" s="39">
        <v>929.50000000000011</v>
      </c>
      <c r="E682" s="21">
        <v>910.91000000000008</v>
      </c>
      <c r="F682" s="21">
        <v>948.09000000000015</v>
      </c>
      <c r="G682" s="21">
        <f t="shared" si="11"/>
        <v>929.50000000000011</v>
      </c>
    </row>
    <row r="683" spans="2:7" x14ac:dyDescent="0.25">
      <c r="B683" s="78"/>
      <c r="C683" s="32" t="s">
        <v>313</v>
      </c>
      <c r="D683" s="39">
        <v>4405.5</v>
      </c>
      <c r="E683" s="21">
        <v>4317.3900000000003</v>
      </c>
      <c r="F683" s="21">
        <v>4493.6099999999997</v>
      </c>
      <c r="G683" s="21">
        <f t="shared" si="11"/>
        <v>4405.5</v>
      </c>
    </row>
    <row r="684" spans="2:7" x14ac:dyDescent="0.25">
      <c r="B684" s="78"/>
      <c r="C684" s="32" t="s">
        <v>449</v>
      </c>
      <c r="D684" s="39">
        <v>4405.5</v>
      </c>
      <c r="E684" s="21">
        <v>4317.3900000000003</v>
      </c>
      <c r="F684" s="21">
        <v>4493.6099999999997</v>
      </c>
      <c r="G684" s="21">
        <f t="shared" si="11"/>
        <v>4405.5</v>
      </c>
    </row>
    <row r="685" spans="2:7" x14ac:dyDescent="0.25">
      <c r="B685" s="78"/>
      <c r="C685" s="32" t="s">
        <v>314</v>
      </c>
      <c r="D685" s="39">
        <v>17926.7</v>
      </c>
      <c r="E685" s="21">
        <v>17568.166000000001</v>
      </c>
      <c r="F685" s="21">
        <v>18285.234</v>
      </c>
      <c r="G685" s="21">
        <f t="shared" si="11"/>
        <v>17926.7</v>
      </c>
    </row>
    <row r="686" spans="2:7" x14ac:dyDescent="0.25">
      <c r="B686" s="78"/>
      <c r="C686" s="32" t="s">
        <v>714</v>
      </c>
      <c r="D686" s="39">
        <v>71.5</v>
      </c>
      <c r="E686" s="21">
        <v>70.069999999999993</v>
      </c>
      <c r="F686" s="21">
        <v>72.930000000000007</v>
      </c>
      <c r="G686" s="21">
        <f t="shared" si="11"/>
        <v>71.5</v>
      </c>
    </row>
    <row r="687" spans="2:7" x14ac:dyDescent="0.25">
      <c r="B687" s="78"/>
      <c r="C687" s="32" t="s">
        <v>725</v>
      </c>
      <c r="D687" s="39">
        <v>286</v>
      </c>
      <c r="E687" s="21">
        <v>280.27999999999997</v>
      </c>
      <c r="F687" s="21">
        <v>291.72000000000003</v>
      </c>
      <c r="G687" s="21">
        <f t="shared" si="11"/>
        <v>286</v>
      </c>
    </row>
    <row r="688" spans="2:7" x14ac:dyDescent="0.25">
      <c r="B688" s="78"/>
      <c r="C688" s="32" t="s">
        <v>696</v>
      </c>
      <c r="D688" s="39">
        <v>3190.0000000000005</v>
      </c>
      <c r="E688" s="21">
        <v>3126.2000000000003</v>
      </c>
      <c r="F688" s="21">
        <v>3253.8000000000006</v>
      </c>
      <c r="G688" s="21">
        <f t="shared" si="11"/>
        <v>3190.0000000000005</v>
      </c>
    </row>
    <row r="689" spans="2:7" x14ac:dyDescent="0.25">
      <c r="B689" s="78"/>
      <c r="C689" s="32" t="s">
        <v>715</v>
      </c>
      <c r="D689" s="39">
        <v>1958.0000000000002</v>
      </c>
      <c r="E689" s="21">
        <v>1918.8400000000001</v>
      </c>
      <c r="F689" s="21">
        <v>1997.1600000000003</v>
      </c>
      <c r="G689" s="21">
        <f t="shared" si="11"/>
        <v>1958</v>
      </c>
    </row>
    <row r="690" spans="2:7" x14ac:dyDescent="0.25">
      <c r="B690" s="78"/>
      <c r="C690" s="32" t="s">
        <v>403</v>
      </c>
      <c r="D690" s="39">
        <v>1320</v>
      </c>
      <c r="E690" s="21">
        <v>1293.5999999999999</v>
      </c>
      <c r="F690" s="21">
        <v>1346.4</v>
      </c>
      <c r="G690" s="21">
        <f t="shared" si="11"/>
        <v>1320</v>
      </c>
    </row>
    <row r="691" spans="2:7" x14ac:dyDescent="0.25">
      <c r="B691" s="78"/>
      <c r="C691" s="32" t="s">
        <v>623</v>
      </c>
      <c r="D691" s="39">
        <v>418.00000000000006</v>
      </c>
      <c r="E691" s="21">
        <v>409.64000000000004</v>
      </c>
      <c r="F691" s="21">
        <v>426.36000000000007</v>
      </c>
      <c r="G691" s="21">
        <f t="shared" si="11"/>
        <v>418.00000000000006</v>
      </c>
    </row>
    <row r="692" spans="2:7" x14ac:dyDescent="0.25">
      <c r="B692" s="78"/>
      <c r="C692" s="32" t="s">
        <v>624</v>
      </c>
      <c r="D692" s="39">
        <v>522.5</v>
      </c>
      <c r="E692" s="21">
        <v>512.04999999999995</v>
      </c>
      <c r="F692" s="21">
        <v>532.95000000000005</v>
      </c>
      <c r="G692" s="21">
        <f t="shared" si="11"/>
        <v>522.5</v>
      </c>
    </row>
    <row r="693" spans="2:7" x14ac:dyDescent="0.25">
      <c r="B693" s="78"/>
      <c r="C693" s="32" t="s">
        <v>625</v>
      </c>
      <c r="D693" s="39">
        <v>176</v>
      </c>
      <c r="E693" s="21">
        <v>172.48</v>
      </c>
      <c r="F693" s="21">
        <v>179.52</v>
      </c>
      <c r="G693" s="21">
        <f t="shared" si="11"/>
        <v>176</v>
      </c>
    </row>
    <row r="694" spans="2:7" x14ac:dyDescent="0.25">
      <c r="B694" s="78"/>
      <c r="C694" s="32" t="s">
        <v>626</v>
      </c>
      <c r="D694" s="39">
        <v>550</v>
      </c>
      <c r="E694" s="21">
        <v>539</v>
      </c>
      <c r="F694" s="21">
        <v>561</v>
      </c>
      <c r="G694" s="21">
        <f t="shared" si="11"/>
        <v>550</v>
      </c>
    </row>
    <row r="695" spans="2:7" x14ac:dyDescent="0.25">
      <c r="B695" s="78"/>
      <c r="C695" s="32" t="s">
        <v>627</v>
      </c>
      <c r="D695" s="39">
        <v>154</v>
      </c>
      <c r="E695" s="21">
        <v>150.91999999999999</v>
      </c>
      <c r="F695" s="21">
        <v>157.08000000000001</v>
      </c>
      <c r="G695" s="21">
        <f t="shared" si="11"/>
        <v>154</v>
      </c>
    </row>
    <row r="696" spans="2:7" x14ac:dyDescent="0.25">
      <c r="B696" s="78"/>
      <c r="C696" s="32" t="s">
        <v>315</v>
      </c>
      <c r="D696" s="39">
        <v>23021.9</v>
      </c>
      <c r="E696" s="21">
        <v>22561.462000000003</v>
      </c>
      <c r="F696" s="21">
        <v>23482.338</v>
      </c>
      <c r="G696" s="21">
        <f t="shared" si="11"/>
        <v>23021.900000000005</v>
      </c>
    </row>
    <row r="697" spans="2:7" x14ac:dyDescent="0.25">
      <c r="B697" s="78"/>
      <c r="C697" s="32" t="s">
        <v>628</v>
      </c>
      <c r="D697" s="39">
        <v>1023.0000000000001</v>
      </c>
      <c r="E697" s="21">
        <v>1002.5400000000001</v>
      </c>
      <c r="F697" s="21">
        <v>1043.46</v>
      </c>
      <c r="G697" s="21">
        <f t="shared" si="11"/>
        <v>1023</v>
      </c>
    </row>
    <row r="698" spans="2:7" ht="17.25" customHeight="1" x14ac:dyDescent="0.25">
      <c r="B698" s="78"/>
      <c r="C698" s="32" t="s">
        <v>299</v>
      </c>
      <c r="D698" s="39">
        <v>834.90000000000009</v>
      </c>
      <c r="E698" s="21">
        <v>818.20200000000011</v>
      </c>
      <c r="F698" s="21">
        <v>851.59800000000007</v>
      </c>
      <c r="G698" s="21">
        <f t="shared" si="11"/>
        <v>834.90000000000009</v>
      </c>
    </row>
    <row r="699" spans="2:7" x14ac:dyDescent="0.25">
      <c r="B699" s="78"/>
      <c r="C699" s="32" t="s">
        <v>316</v>
      </c>
      <c r="D699" s="39">
        <v>712.80000000000007</v>
      </c>
      <c r="E699" s="21">
        <v>698.5440000000001</v>
      </c>
      <c r="F699" s="21">
        <v>727.05600000000004</v>
      </c>
      <c r="G699" s="21">
        <f t="shared" si="11"/>
        <v>712.80000000000007</v>
      </c>
    </row>
    <row r="700" spans="2:7" x14ac:dyDescent="0.25">
      <c r="B700" s="78"/>
      <c r="C700" s="16" t="s">
        <v>521</v>
      </c>
      <c r="D700" s="46">
        <v>275</v>
      </c>
      <c r="E700" s="21">
        <v>269.5</v>
      </c>
      <c r="F700" s="21">
        <v>280.5</v>
      </c>
      <c r="G700" s="21">
        <f t="shared" si="11"/>
        <v>275</v>
      </c>
    </row>
    <row r="701" spans="2:7" x14ac:dyDescent="0.25">
      <c r="B701" s="78"/>
      <c r="C701" s="16" t="s">
        <v>522</v>
      </c>
      <c r="D701" s="46">
        <v>17996</v>
      </c>
      <c r="E701" s="21">
        <v>17636.080000000002</v>
      </c>
      <c r="F701" s="21">
        <v>18355.919999999998</v>
      </c>
      <c r="G701" s="21">
        <f t="shared" si="11"/>
        <v>17996</v>
      </c>
    </row>
    <row r="702" spans="2:7" x14ac:dyDescent="0.25">
      <c r="B702" s="78"/>
      <c r="C702" s="18" t="s">
        <v>629</v>
      </c>
      <c r="D702" s="46">
        <v>7854.0000000000009</v>
      </c>
      <c r="E702" s="21">
        <v>7696.920000000001</v>
      </c>
      <c r="F702" s="21">
        <v>8011.0800000000008</v>
      </c>
      <c r="G702" s="21">
        <f t="shared" si="11"/>
        <v>7854.0000000000009</v>
      </c>
    </row>
    <row r="703" spans="2:7" x14ac:dyDescent="0.25">
      <c r="B703" s="78"/>
      <c r="C703" s="18" t="s">
        <v>630</v>
      </c>
      <c r="D703" s="46">
        <v>4152.5</v>
      </c>
      <c r="E703" s="21">
        <v>4069.45</v>
      </c>
      <c r="F703" s="21">
        <v>4235.55</v>
      </c>
      <c r="G703" s="21">
        <f t="shared" si="11"/>
        <v>4152.5</v>
      </c>
    </row>
    <row r="704" spans="2:7" x14ac:dyDescent="0.25">
      <c r="B704" s="78"/>
      <c r="C704" s="18" t="s">
        <v>523</v>
      </c>
      <c r="D704" s="46">
        <v>170.5</v>
      </c>
      <c r="E704" s="21">
        <v>167.09</v>
      </c>
      <c r="F704" s="21">
        <v>173.91</v>
      </c>
      <c r="G704" s="21">
        <f t="shared" si="11"/>
        <v>170.5</v>
      </c>
    </row>
    <row r="705" spans="2:7" x14ac:dyDescent="0.25">
      <c r="B705" s="78"/>
      <c r="C705" s="18" t="s">
        <v>698</v>
      </c>
      <c r="D705" s="46">
        <v>275</v>
      </c>
      <c r="E705" s="21">
        <v>269.5</v>
      </c>
      <c r="F705" s="21">
        <v>280.5</v>
      </c>
      <c r="G705" s="21">
        <f t="shared" si="11"/>
        <v>275</v>
      </c>
    </row>
    <row r="706" spans="2:7" x14ac:dyDescent="0.25">
      <c r="B706" s="78"/>
      <c r="C706" s="18" t="s">
        <v>726</v>
      </c>
      <c r="D706" s="46">
        <v>10725</v>
      </c>
      <c r="E706" s="21">
        <v>10510.5</v>
      </c>
      <c r="F706" s="21">
        <v>10939.5</v>
      </c>
      <c r="G706" s="21">
        <f t="shared" si="11"/>
        <v>10725</v>
      </c>
    </row>
    <row r="707" spans="2:7" x14ac:dyDescent="0.25">
      <c r="B707" s="78"/>
      <c r="C707" s="33" t="s">
        <v>317</v>
      </c>
      <c r="D707" s="39">
        <v>6054.4000000000005</v>
      </c>
      <c r="E707" s="21">
        <v>5933.3120000000008</v>
      </c>
      <c r="F707" s="21">
        <v>6175.4880000000003</v>
      </c>
      <c r="G707" s="21">
        <f t="shared" ref="G707:G770" si="12">(D707+E707+F707)/3</f>
        <v>6054.4000000000005</v>
      </c>
    </row>
    <row r="708" spans="2:7" x14ac:dyDescent="0.25">
      <c r="B708" s="78"/>
      <c r="C708" s="32" t="s">
        <v>25</v>
      </c>
      <c r="D708" s="39">
        <v>4952.2000000000007</v>
      </c>
      <c r="E708" s="21">
        <v>4853.1560000000009</v>
      </c>
      <c r="F708" s="21">
        <v>5051.2440000000006</v>
      </c>
      <c r="G708" s="21">
        <f t="shared" si="12"/>
        <v>4952.2000000000007</v>
      </c>
    </row>
    <row r="709" spans="2:7" x14ac:dyDescent="0.25">
      <c r="B709" s="78"/>
      <c r="C709" s="32" t="s">
        <v>26</v>
      </c>
      <c r="D709" s="39">
        <v>5419.7000000000007</v>
      </c>
      <c r="E709" s="21">
        <v>5311.3060000000005</v>
      </c>
      <c r="F709" s="21">
        <v>5528.094000000001</v>
      </c>
      <c r="G709" s="21">
        <f t="shared" si="12"/>
        <v>5419.7000000000007</v>
      </c>
    </row>
    <row r="710" spans="2:7" x14ac:dyDescent="0.25">
      <c r="B710" s="78"/>
      <c r="C710" s="32" t="s">
        <v>699</v>
      </c>
      <c r="D710" s="46">
        <v>148.5</v>
      </c>
      <c r="E710" s="21">
        <v>145.53</v>
      </c>
      <c r="F710" s="21">
        <v>151.47</v>
      </c>
      <c r="G710" s="21">
        <f t="shared" si="12"/>
        <v>148.5</v>
      </c>
    </row>
    <row r="711" spans="2:7" x14ac:dyDescent="0.25">
      <c r="B711" s="78"/>
      <c r="C711" s="16" t="s">
        <v>631</v>
      </c>
      <c r="D711" s="46">
        <v>1386</v>
      </c>
      <c r="E711" s="21">
        <v>1358.28</v>
      </c>
      <c r="F711" s="21">
        <v>1413.72</v>
      </c>
      <c r="G711" s="21">
        <f t="shared" si="12"/>
        <v>1386</v>
      </c>
    </row>
    <row r="712" spans="2:7" x14ac:dyDescent="0.25">
      <c r="B712" s="78"/>
      <c r="C712" s="16" t="s">
        <v>632</v>
      </c>
      <c r="D712" s="46">
        <v>247.50000000000003</v>
      </c>
      <c r="E712" s="21">
        <v>242.55000000000004</v>
      </c>
      <c r="F712" s="21">
        <v>252.45000000000002</v>
      </c>
      <c r="G712" s="21">
        <f t="shared" si="12"/>
        <v>247.50000000000003</v>
      </c>
    </row>
    <row r="713" spans="2:7" x14ac:dyDescent="0.25">
      <c r="B713" s="78"/>
      <c r="C713" s="16" t="s">
        <v>633</v>
      </c>
      <c r="D713" s="46">
        <v>247.50000000000003</v>
      </c>
      <c r="E713" s="21">
        <v>242.55000000000004</v>
      </c>
      <c r="F713" s="21">
        <v>252.45000000000002</v>
      </c>
      <c r="G713" s="21">
        <f t="shared" si="12"/>
        <v>247.50000000000003</v>
      </c>
    </row>
    <row r="714" spans="2:7" x14ac:dyDescent="0.25">
      <c r="B714" s="78"/>
      <c r="C714" s="16" t="s">
        <v>634</v>
      </c>
      <c r="D714" s="46">
        <v>363.00000000000006</v>
      </c>
      <c r="E714" s="21">
        <v>355.74000000000007</v>
      </c>
      <c r="F714" s="21">
        <v>370.26000000000005</v>
      </c>
      <c r="G714" s="21">
        <f t="shared" si="12"/>
        <v>363.00000000000006</v>
      </c>
    </row>
    <row r="715" spans="2:7" x14ac:dyDescent="0.25">
      <c r="B715" s="78"/>
      <c r="C715" s="16" t="s">
        <v>635</v>
      </c>
      <c r="D715" s="46">
        <v>671</v>
      </c>
      <c r="E715" s="21">
        <v>657.58</v>
      </c>
      <c r="F715" s="21">
        <v>684.42</v>
      </c>
      <c r="G715" s="21">
        <f t="shared" si="12"/>
        <v>671</v>
      </c>
    </row>
    <row r="716" spans="2:7" x14ac:dyDescent="0.25">
      <c r="B716" s="78"/>
      <c r="C716" s="18" t="s">
        <v>636</v>
      </c>
      <c r="D716" s="46">
        <v>236.50000000000003</v>
      </c>
      <c r="E716" s="21">
        <v>231.77000000000004</v>
      </c>
      <c r="F716" s="21">
        <v>241.23000000000002</v>
      </c>
      <c r="G716" s="21">
        <f t="shared" si="12"/>
        <v>236.50000000000003</v>
      </c>
    </row>
    <row r="717" spans="2:7" x14ac:dyDescent="0.25">
      <c r="B717" s="78"/>
      <c r="C717" s="16" t="s">
        <v>637</v>
      </c>
      <c r="D717" s="46">
        <v>946.00000000000011</v>
      </c>
      <c r="E717" s="21">
        <v>927.08000000000015</v>
      </c>
      <c r="F717" s="21">
        <v>964.92000000000007</v>
      </c>
      <c r="G717" s="21">
        <f t="shared" si="12"/>
        <v>946.00000000000011</v>
      </c>
    </row>
    <row r="718" spans="2:7" x14ac:dyDescent="0.25">
      <c r="B718" s="78"/>
      <c r="C718" s="16" t="s">
        <v>638</v>
      </c>
      <c r="D718" s="46">
        <v>319</v>
      </c>
      <c r="E718" s="21">
        <v>312.62</v>
      </c>
      <c r="F718" s="21">
        <v>325.38</v>
      </c>
      <c r="G718" s="21">
        <f t="shared" si="12"/>
        <v>319</v>
      </c>
    </row>
    <row r="719" spans="2:7" x14ac:dyDescent="0.25">
      <c r="B719" s="78"/>
      <c r="C719" s="16" t="s">
        <v>709</v>
      </c>
      <c r="D719" s="46">
        <v>17952</v>
      </c>
      <c r="E719" s="21">
        <v>17592.96</v>
      </c>
      <c r="F719" s="21">
        <v>18311.04</v>
      </c>
      <c r="G719" s="21">
        <f t="shared" si="12"/>
        <v>17952</v>
      </c>
    </row>
    <row r="720" spans="2:7" x14ac:dyDescent="0.25">
      <c r="B720" s="78"/>
      <c r="C720" s="16" t="s">
        <v>639</v>
      </c>
      <c r="D720" s="46">
        <v>2167</v>
      </c>
      <c r="E720" s="21">
        <v>2123.66</v>
      </c>
      <c r="F720" s="21">
        <v>2210.34</v>
      </c>
      <c r="G720" s="21">
        <f t="shared" si="12"/>
        <v>2167</v>
      </c>
    </row>
    <row r="721" spans="2:7" x14ac:dyDescent="0.25">
      <c r="B721" s="78"/>
      <c r="C721" s="33" t="s">
        <v>318</v>
      </c>
      <c r="D721" s="39">
        <v>1205.6000000000001</v>
      </c>
      <c r="E721" s="21">
        <v>1181.4880000000001</v>
      </c>
      <c r="F721" s="21">
        <v>1229.7120000000002</v>
      </c>
      <c r="G721" s="21">
        <f t="shared" si="12"/>
        <v>1205.6000000000001</v>
      </c>
    </row>
    <row r="722" spans="2:7" x14ac:dyDescent="0.25">
      <c r="B722" s="78"/>
      <c r="C722" s="35" t="s">
        <v>362</v>
      </c>
      <c r="D722" s="45">
        <v>287.10000000000002</v>
      </c>
      <c r="E722" s="21">
        <v>281.358</v>
      </c>
      <c r="F722" s="21">
        <v>292.84200000000004</v>
      </c>
      <c r="G722" s="21">
        <f t="shared" si="12"/>
        <v>287.10000000000008</v>
      </c>
    </row>
    <row r="723" spans="2:7" x14ac:dyDescent="0.25">
      <c r="B723" s="78"/>
      <c r="C723" s="35" t="s">
        <v>79</v>
      </c>
      <c r="D723" s="45">
        <v>99.000000000000014</v>
      </c>
      <c r="E723" s="21">
        <v>97.02000000000001</v>
      </c>
      <c r="F723" s="21">
        <v>100.98000000000002</v>
      </c>
      <c r="G723" s="21">
        <f t="shared" si="12"/>
        <v>99.000000000000014</v>
      </c>
    </row>
    <row r="724" spans="2:7" x14ac:dyDescent="0.25">
      <c r="B724" s="78"/>
      <c r="C724" s="35" t="s">
        <v>454</v>
      </c>
      <c r="D724" s="45">
        <v>701.80000000000007</v>
      </c>
      <c r="E724" s="21">
        <v>687.76400000000012</v>
      </c>
      <c r="F724" s="21">
        <v>715.83600000000001</v>
      </c>
      <c r="G724" s="21">
        <f t="shared" si="12"/>
        <v>701.80000000000018</v>
      </c>
    </row>
    <row r="725" spans="2:7" x14ac:dyDescent="0.25">
      <c r="B725" s="78"/>
      <c r="C725" s="35" t="s">
        <v>640</v>
      </c>
      <c r="D725" s="45">
        <v>99.000000000000014</v>
      </c>
      <c r="E725" s="21">
        <v>97.02000000000001</v>
      </c>
      <c r="F725" s="21">
        <v>100.98000000000002</v>
      </c>
      <c r="G725" s="21">
        <f t="shared" si="12"/>
        <v>99.000000000000014</v>
      </c>
    </row>
    <row r="726" spans="2:7" x14ac:dyDescent="0.25">
      <c r="B726" s="78"/>
      <c r="C726" s="35" t="s">
        <v>363</v>
      </c>
      <c r="D726" s="45">
        <v>103.4</v>
      </c>
      <c r="E726" s="21">
        <v>101.33200000000001</v>
      </c>
      <c r="F726" s="21">
        <v>105.468</v>
      </c>
      <c r="G726" s="21">
        <f t="shared" si="12"/>
        <v>103.40000000000002</v>
      </c>
    </row>
    <row r="727" spans="2:7" x14ac:dyDescent="0.25">
      <c r="B727" s="78"/>
      <c r="C727" s="32" t="s">
        <v>17</v>
      </c>
      <c r="D727" s="39">
        <v>605</v>
      </c>
      <c r="E727" s="21">
        <v>592.9</v>
      </c>
      <c r="F727" s="21">
        <v>617.1</v>
      </c>
      <c r="G727" s="21">
        <f t="shared" si="12"/>
        <v>605</v>
      </c>
    </row>
    <row r="728" spans="2:7" x14ac:dyDescent="0.25">
      <c r="B728" s="78"/>
      <c r="C728" s="32" t="s">
        <v>641</v>
      </c>
      <c r="D728" s="39">
        <v>2915.0000000000005</v>
      </c>
      <c r="E728" s="21">
        <v>2856.7000000000003</v>
      </c>
      <c r="F728" s="21">
        <v>2973.3000000000006</v>
      </c>
      <c r="G728" s="21">
        <f t="shared" si="12"/>
        <v>2915.0000000000005</v>
      </c>
    </row>
    <row r="729" spans="2:7" x14ac:dyDescent="0.25">
      <c r="B729" s="78"/>
      <c r="C729" s="32" t="s">
        <v>24</v>
      </c>
      <c r="D729" s="39">
        <v>3795.0000000000005</v>
      </c>
      <c r="E729" s="21">
        <v>3719.1000000000004</v>
      </c>
      <c r="F729" s="21">
        <v>3870.9000000000005</v>
      </c>
      <c r="G729" s="21">
        <f t="shared" si="12"/>
        <v>3795</v>
      </c>
    </row>
    <row r="730" spans="2:7" x14ac:dyDescent="0.25">
      <c r="B730" s="78"/>
      <c r="C730" s="32" t="s">
        <v>18</v>
      </c>
      <c r="D730" s="39">
        <v>1309</v>
      </c>
      <c r="E730" s="21">
        <v>1282.82</v>
      </c>
      <c r="F730" s="21">
        <v>1335.18</v>
      </c>
      <c r="G730" s="21">
        <f t="shared" si="12"/>
        <v>1309</v>
      </c>
    </row>
    <row r="731" spans="2:7" x14ac:dyDescent="0.25">
      <c r="B731" s="78"/>
      <c r="C731" s="32" t="s">
        <v>419</v>
      </c>
      <c r="D731" s="39">
        <v>253.00000000000003</v>
      </c>
      <c r="E731" s="21">
        <v>247.94000000000003</v>
      </c>
      <c r="F731" s="21">
        <v>258.06</v>
      </c>
      <c r="G731" s="21">
        <f t="shared" si="12"/>
        <v>253</v>
      </c>
    </row>
    <row r="732" spans="2:7" x14ac:dyDescent="0.25">
      <c r="B732" s="78"/>
      <c r="C732" s="32" t="s">
        <v>229</v>
      </c>
      <c r="D732" s="39">
        <v>2368.3000000000002</v>
      </c>
      <c r="E732" s="21">
        <v>2320.9340000000002</v>
      </c>
      <c r="F732" s="21">
        <v>2415.6660000000002</v>
      </c>
      <c r="G732" s="21">
        <f t="shared" si="12"/>
        <v>2368.3000000000002</v>
      </c>
    </row>
    <row r="733" spans="2:7" x14ac:dyDescent="0.25">
      <c r="B733" s="78"/>
      <c r="C733" s="32" t="s">
        <v>528</v>
      </c>
      <c r="D733" s="39">
        <v>2035.0000000000002</v>
      </c>
      <c r="E733" s="21">
        <v>1994.3000000000002</v>
      </c>
      <c r="F733" s="21">
        <v>2075.7000000000003</v>
      </c>
      <c r="G733" s="21">
        <f t="shared" si="12"/>
        <v>2035</v>
      </c>
    </row>
    <row r="734" spans="2:7" x14ac:dyDescent="0.25">
      <c r="B734" s="78"/>
      <c r="C734" s="32" t="s">
        <v>700</v>
      </c>
      <c r="D734" s="39">
        <v>1353</v>
      </c>
      <c r="E734" s="21">
        <v>1325.94</v>
      </c>
      <c r="F734" s="21">
        <v>1380.06</v>
      </c>
      <c r="G734" s="21">
        <f t="shared" si="12"/>
        <v>1353</v>
      </c>
    </row>
    <row r="735" spans="2:7" x14ac:dyDescent="0.25">
      <c r="B735" s="78"/>
      <c r="C735" s="32" t="s">
        <v>319</v>
      </c>
      <c r="D735" s="39">
        <v>6897.0000000000009</v>
      </c>
      <c r="E735" s="21">
        <v>6759.0600000000013</v>
      </c>
      <c r="F735" s="21">
        <v>7034.9400000000005</v>
      </c>
      <c r="G735" s="21">
        <f t="shared" si="12"/>
        <v>6897</v>
      </c>
    </row>
    <row r="736" spans="2:7" x14ac:dyDescent="0.25">
      <c r="B736" s="78"/>
      <c r="C736" s="32" t="s">
        <v>320</v>
      </c>
      <c r="D736" s="39">
        <v>9493</v>
      </c>
      <c r="E736" s="21">
        <v>9303.14</v>
      </c>
      <c r="F736" s="21">
        <v>9682.86</v>
      </c>
      <c r="G736" s="21">
        <f t="shared" si="12"/>
        <v>9493</v>
      </c>
    </row>
    <row r="737" spans="2:7" x14ac:dyDescent="0.25">
      <c r="B737" s="78"/>
      <c r="C737" s="32" t="s">
        <v>85</v>
      </c>
      <c r="D737" s="39">
        <v>37526.5</v>
      </c>
      <c r="E737" s="21">
        <v>36775.97</v>
      </c>
      <c r="F737" s="21">
        <v>38277.03</v>
      </c>
      <c r="G737" s="21">
        <f t="shared" si="12"/>
        <v>37526.5</v>
      </c>
    </row>
    <row r="738" spans="2:7" x14ac:dyDescent="0.25">
      <c r="B738" s="78"/>
      <c r="C738" s="32" t="s">
        <v>529</v>
      </c>
      <c r="D738" s="39">
        <v>20157.5</v>
      </c>
      <c r="E738" s="21">
        <v>19754.349999999999</v>
      </c>
      <c r="F738" s="21">
        <v>20560.650000000001</v>
      </c>
      <c r="G738" s="21">
        <f t="shared" si="12"/>
        <v>20157.5</v>
      </c>
    </row>
    <row r="739" spans="2:7" x14ac:dyDescent="0.25">
      <c r="B739" s="78"/>
      <c r="C739" s="32" t="s">
        <v>321</v>
      </c>
      <c r="D739" s="39">
        <v>3488.1000000000004</v>
      </c>
      <c r="E739" s="21">
        <v>3418.3380000000002</v>
      </c>
      <c r="F739" s="21">
        <v>3557.8620000000005</v>
      </c>
      <c r="G739" s="21">
        <f t="shared" si="12"/>
        <v>3488.1000000000004</v>
      </c>
    </row>
    <row r="740" spans="2:7" x14ac:dyDescent="0.25">
      <c r="B740" s="78"/>
      <c r="C740" s="32" t="s">
        <v>322</v>
      </c>
      <c r="D740" s="45">
        <v>6006.0000000000009</v>
      </c>
      <c r="E740" s="21">
        <v>5885.880000000001</v>
      </c>
      <c r="F740" s="21">
        <v>6126.1200000000008</v>
      </c>
      <c r="G740" s="21">
        <f t="shared" si="12"/>
        <v>6006</v>
      </c>
    </row>
    <row r="741" spans="2:7" x14ac:dyDescent="0.25">
      <c r="B741" s="78"/>
      <c r="C741" s="32" t="s">
        <v>701</v>
      </c>
      <c r="D741" s="45">
        <v>2794</v>
      </c>
      <c r="E741" s="21">
        <v>2738.12</v>
      </c>
      <c r="F741" s="21">
        <v>2849.88</v>
      </c>
      <c r="G741" s="21">
        <f t="shared" si="12"/>
        <v>2794</v>
      </c>
    </row>
    <row r="742" spans="2:7" x14ac:dyDescent="0.25">
      <c r="B742" s="78"/>
      <c r="C742" s="32" t="s">
        <v>642</v>
      </c>
      <c r="D742" s="39">
        <v>3580.5000000000005</v>
      </c>
      <c r="E742" s="21">
        <v>3508.8900000000003</v>
      </c>
      <c r="F742" s="21">
        <v>3652.1100000000006</v>
      </c>
      <c r="G742" s="21">
        <f t="shared" si="12"/>
        <v>3580.5000000000005</v>
      </c>
    </row>
    <row r="743" spans="2:7" x14ac:dyDescent="0.25">
      <c r="B743" s="78"/>
      <c r="C743" s="32" t="s">
        <v>643</v>
      </c>
      <c r="D743" s="39">
        <v>2574</v>
      </c>
      <c r="E743" s="21">
        <v>2522.52</v>
      </c>
      <c r="F743" s="21">
        <v>2625.48</v>
      </c>
      <c r="G743" s="21">
        <f t="shared" si="12"/>
        <v>2574</v>
      </c>
    </row>
    <row r="744" spans="2:7" x14ac:dyDescent="0.25">
      <c r="B744" s="78"/>
      <c r="C744" s="32" t="s">
        <v>88</v>
      </c>
      <c r="D744" s="39">
        <v>7832.0000000000009</v>
      </c>
      <c r="E744" s="21">
        <v>7675.3600000000006</v>
      </c>
      <c r="F744" s="21">
        <v>7988.6400000000012</v>
      </c>
      <c r="G744" s="21">
        <f t="shared" si="12"/>
        <v>7832</v>
      </c>
    </row>
    <row r="745" spans="2:7" x14ac:dyDescent="0.25">
      <c r="B745" s="78"/>
      <c r="C745" s="32" t="s">
        <v>323</v>
      </c>
      <c r="D745" s="39">
        <v>7154.4000000000005</v>
      </c>
      <c r="E745" s="21">
        <v>7011.3120000000008</v>
      </c>
      <c r="F745" s="21">
        <v>7297.4880000000003</v>
      </c>
      <c r="G745" s="21">
        <f t="shared" si="12"/>
        <v>7154.4000000000005</v>
      </c>
    </row>
    <row r="746" spans="2:7" x14ac:dyDescent="0.25">
      <c r="B746" s="78"/>
      <c r="C746" s="32" t="s">
        <v>324</v>
      </c>
      <c r="D746" s="39">
        <v>2772</v>
      </c>
      <c r="E746" s="21">
        <v>2716.56</v>
      </c>
      <c r="F746" s="21">
        <v>2827.44</v>
      </c>
      <c r="G746" s="21">
        <f t="shared" si="12"/>
        <v>2772</v>
      </c>
    </row>
    <row r="747" spans="2:7" x14ac:dyDescent="0.25">
      <c r="B747" s="78"/>
      <c r="C747" s="32" t="s">
        <v>644</v>
      </c>
      <c r="D747" s="39">
        <v>2574</v>
      </c>
      <c r="E747" s="21">
        <v>2522.52</v>
      </c>
      <c r="F747" s="21">
        <v>2625.48</v>
      </c>
      <c r="G747" s="21">
        <f t="shared" si="12"/>
        <v>2574</v>
      </c>
    </row>
    <row r="748" spans="2:7" x14ac:dyDescent="0.25">
      <c r="B748" s="78"/>
      <c r="C748" s="32" t="s">
        <v>702</v>
      </c>
      <c r="D748" s="39">
        <v>203.50000000000003</v>
      </c>
      <c r="E748" s="21">
        <v>199.43000000000004</v>
      </c>
      <c r="F748" s="21">
        <v>207.57000000000002</v>
      </c>
      <c r="G748" s="21">
        <f t="shared" si="12"/>
        <v>203.50000000000003</v>
      </c>
    </row>
    <row r="749" spans="2:7" x14ac:dyDescent="0.25">
      <c r="B749" s="78"/>
      <c r="C749" s="32" t="s">
        <v>420</v>
      </c>
      <c r="D749" s="39">
        <v>209.00000000000003</v>
      </c>
      <c r="E749" s="21">
        <v>204.82000000000002</v>
      </c>
      <c r="F749" s="21">
        <v>213.18000000000004</v>
      </c>
      <c r="G749" s="21">
        <f t="shared" si="12"/>
        <v>209.00000000000003</v>
      </c>
    </row>
    <row r="750" spans="2:7" x14ac:dyDescent="0.25">
      <c r="B750" s="78"/>
      <c r="C750" s="16" t="s">
        <v>591</v>
      </c>
      <c r="D750" s="46">
        <v>2090</v>
      </c>
      <c r="E750" s="21">
        <v>2048.1999999999998</v>
      </c>
      <c r="F750" s="21">
        <v>2131.8000000000002</v>
      </c>
      <c r="G750" s="21">
        <f t="shared" si="12"/>
        <v>2090</v>
      </c>
    </row>
    <row r="751" spans="2:7" x14ac:dyDescent="0.25">
      <c r="B751" s="78"/>
      <c r="C751" s="16" t="s">
        <v>645</v>
      </c>
      <c r="D751" s="46">
        <v>990.00000000000011</v>
      </c>
      <c r="E751" s="21">
        <v>970.20000000000016</v>
      </c>
      <c r="F751" s="21">
        <v>1009.8000000000001</v>
      </c>
      <c r="G751" s="21">
        <f t="shared" si="12"/>
        <v>990.00000000000011</v>
      </c>
    </row>
    <row r="752" spans="2:7" x14ac:dyDescent="0.25">
      <c r="B752" s="78"/>
      <c r="C752" s="16" t="s">
        <v>646</v>
      </c>
      <c r="D752" s="46">
        <v>1617.0000000000002</v>
      </c>
      <c r="E752" s="21">
        <v>1584.6600000000003</v>
      </c>
      <c r="F752" s="21">
        <v>1649.3400000000001</v>
      </c>
      <c r="G752" s="21">
        <f t="shared" si="12"/>
        <v>1617.0000000000002</v>
      </c>
    </row>
    <row r="753" spans="2:7" x14ac:dyDescent="0.25">
      <c r="B753" s="78"/>
      <c r="C753" s="16" t="s">
        <v>647</v>
      </c>
      <c r="D753" s="46">
        <v>2376</v>
      </c>
      <c r="E753" s="21">
        <v>2328.48</v>
      </c>
      <c r="F753" s="21">
        <v>2423.52</v>
      </c>
      <c r="G753" s="21">
        <f t="shared" si="12"/>
        <v>2376</v>
      </c>
    </row>
    <row r="754" spans="2:7" x14ac:dyDescent="0.25">
      <c r="B754" s="78"/>
      <c r="C754" s="16" t="s">
        <v>648</v>
      </c>
      <c r="D754" s="46">
        <v>1177</v>
      </c>
      <c r="E754" s="21">
        <v>1153.46</v>
      </c>
      <c r="F754" s="21">
        <v>1200.54</v>
      </c>
      <c r="G754" s="21">
        <f t="shared" si="12"/>
        <v>1177</v>
      </c>
    </row>
    <row r="755" spans="2:7" x14ac:dyDescent="0.25">
      <c r="B755" s="78"/>
      <c r="C755" s="16" t="s">
        <v>649</v>
      </c>
      <c r="D755" s="46">
        <v>1309</v>
      </c>
      <c r="E755" s="21">
        <v>1282.82</v>
      </c>
      <c r="F755" s="21">
        <v>1335.18</v>
      </c>
      <c r="G755" s="21">
        <f t="shared" si="12"/>
        <v>1309</v>
      </c>
    </row>
    <row r="756" spans="2:7" x14ac:dyDescent="0.25">
      <c r="B756" s="78"/>
      <c r="C756" s="16" t="s">
        <v>650</v>
      </c>
      <c r="D756" s="46">
        <v>4345</v>
      </c>
      <c r="E756" s="21">
        <v>4258.1000000000004</v>
      </c>
      <c r="F756" s="21">
        <v>4431.8999999999996</v>
      </c>
      <c r="G756" s="21">
        <f t="shared" si="12"/>
        <v>4345</v>
      </c>
    </row>
    <row r="757" spans="2:7" x14ac:dyDescent="0.25">
      <c r="B757" s="78"/>
      <c r="C757" s="16" t="s">
        <v>651</v>
      </c>
      <c r="D757" s="46">
        <v>4873</v>
      </c>
      <c r="E757" s="21">
        <v>4775.54</v>
      </c>
      <c r="F757" s="21">
        <v>4970.46</v>
      </c>
      <c r="G757" s="21">
        <f t="shared" si="12"/>
        <v>4873</v>
      </c>
    </row>
    <row r="758" spans="2:7" x14ac:dyDescent="0.25">
      <c r="B758" s="78"/>
      <c r="C758" s="33" t="s">
        <v>349</v>
      </c>
      <c r="D758" s="39">
        <v>7260.0000000000009</v>
      </c>
      <c r="E758" s="21">
        <v>7114.8000000000011</v>
      </c>
      <c r="F758" s="21">
        <v>7405.2000000000007</v>
      </c>
      <c r="G758" s="21">
        <f t="shared" si="12"/>
        <v>7260.0000000000009</v>
      </c>
    </row>
    <row r="759" spans="2:7" x14ac:dyDescent="0.25">
      <c r="B759" s="78"/>
      <c r="C759" s="32" t="s">
        <v>325</v>
      </c>
      <c r="D759" s="39">
        <v>7469.0000000000009</v>
      </c>
      <c r="E759" s="21">
        <v>7319.6200000000008</v>
      </c>
      <c r="F759" s="21">
        <v>7618.380000000001</v>
      </c>
      <c r="G759" s="21">
        <f t="shared" si="12"/>
        <v>7469.0000000000009</v>
      </c>
    </row>
    <row r="760" spans="2:7" x14ac:dyDescent="0.25">
      <c r="B760" s="78"/>
      <c r="C760" s="32" t="s">
        <v>105</v>
      </c>
      <c r="D760" s="39">
        <v>2623.5</v>
      </c>
      <c r="E760" s="21">
        <v>2571.0300000000002</v>
      </c>
      <c r="F760" s="21">
        <v>2675.97</v>
      </c>
      <c r="G760" s="21">
        <f t="shared" si="12"/>
        <v>2623.5</v>
      </c>
    </row>
    <row r="761" spans="2:7" x14ac:dyDescent="0.25">
      <c r="B761" s="78"/>
      <c r="C761" s="16" t="s">
        <v>652</v>
      </c>
      <c r="D761" s="46">
        <v>302.5</v>
      </c>
      <c r="E761" s="21">
        <v>296.45</v>
      </c>
      <c r="F761" s="21">
        <v>308.55</v>
      </c>
      <c r="G761" s="21">
        <f t="shared" si="12"/>
        <v>302.5</v>
      </c>
    </row>
    <row r="762" spans="2:7" x14ac:dyDescent="0.25">
      <c r="B762" s="78"/>
      <c r="C762" s="16" t="s">
        <v>653</v>
      </c>
      <c r="D762" s="46">
        <v>220.00000000000003</v>
      </c>
      <c r="E762" s="21">
        <v>215.60000000000002</v>
      </c>
      <c r="F762" s="21">
        <v>224.40000000000003</v>
      </c>
      <c r="G762" s="21">
        <f t="shared" si="12"/>
        <v>220</v>
      </c>
    </row>
    <row r="763" spans="2:7" x14ac:dyDescent="0.25">
      <c r="B763" s="78"/>
      <c r="C763" s="16" t="s">
        <v>654</v>
      </c>
      <c r="D763" s="46">
        <v>660</v>
      </c>
      <c r="E763" s="21">
        <v>646.79999999999995</v>
      </c>
      <c r="F763" s="21">
        <v>673.2</v>
      </c>
      <c r="G763" s="21">
        <f t="shared" si="12"/>
        <v>660</v>
      </c>
    </row>
    <row r="764" spans="2:7" x14ac:dyDescent="0.25">
      <c r="B764" s="78"/>
      <c r="C764" s="33" t="s">
        <v>326</v>
      </c>
      <c r="D764" s="39">
        <v>2109.8000000000002</v>
      </c>
      <c r="E764" s="21">
        <v>2067.6040000000003</v>
      </c>
      <c r="F764" s="21">
        <v>2151.9960000000001</v>
      </c>
      <c r="G764" s="21">
        <f t="shared" si="12"/>
        <v>2109.8000000000002</v>
      </c>
    </row>
    <row r="765" spans="2:7" x14ac:dyDescent="0.25">
      <c r="B765" s="78"/>
      <c r="C765" s="32" t="s">
        <v>421</v>
      </c>
      <c r="D765" s="39">
        <v>335.5</v>
      </c>
      <c r="E765" s="21">
        <v>328.79</v>
      </c>
      <c r="F765" s="21">
        <v>342.21</v>
      </c>
      <c r="G765" s="21">
        <f t="shared" si="12"/>
        <v>335.5</v>
      </c>
    </row>
    <row r="766" spans="2:7" x14ac:dyDescent="0.25">
      <c r="B766" s="78"/>
      <c r="C766" s="32" t="s">
        <v>327</v>
      </c>
      <c r="D766" s="39">
        <v>348.70000000000005</v>
      </c>
      <c r="E766" s="21">
        <v>341.72600000000006</v>
      </c>
      <c r="F766" s="21">
        <v>355.67400000000004</v>
      </c>
      <c r="G766" s="21">
        <f t="shared" si="12"/>
        <v>348.70000000000005</v>
      </c>
    </row>
    <row r="767" spans="2:7" x14ac:dyDescent="0.25">
      <c r="B767" s="78"/>
      <c r="C767" s="32" t="s">
        <v>328</v>
      </c>
      <c r="D767" s="39">
        <v>1548.8000000000002</v>
      </c>
      <c r="E767" s="21">
        <v>1517.8240000000001</v>
      </c>
      <c r="F767" s="21">
        <v>1579.7760000000003</v>
      </c>
      <c r="G767" s="21">
        <f t="shared" si="12"/>
        <v>1548.8000000000002</v>
      </c>
    </row>
    <row r="768" spans="2:7" x14ac:dyDescent="0.25">
      <c r="B768" s="78"/>
      <c r="C768" s="32" t="s">
        <v>329</v>
      </c>
      <c r="D768" s="39">
        <v>4708</v>
      </c>
      <c r="E768" s="21">
        <v>4613.84</v>
      </c>
      <c r="F768" s="21">
        <v>4802.16</v>
      </c>
      <c r="G768" s="21">
        <f t="shared" si="12"/>
        <v>4708</v>
      </c>
    </row>
    <row r="769" spans="2:7" x14ac:dyDescent="0.25">
      <c r="B769" s="78"/>
      <c r="C769" s="32" t="s">
        <v>423</v>
      </c>
      <c r="D769" s="39">
        <v>66</v>
      </c>
      <c r="E769" s="21">
        <v>64.680000000000007</v>
      </c>
      <c r="F769" s="21">
        <v>67.319999999999993</v>
      </c>
      <c r="G769" s="21">
        <f t="shared" si="12"/>
        <v>66</v>
      </c>
    </row>
    <row r="770" spans="2:7" x14ac:dyDescent="0.25">
      <c r="B770" s="78"/>
      <c r="C770" s="32" t="s">
        <v>703</v>
      </c>
      <c r="D770" s="39">
        <v>715.00000000000011</v>
      </c>
      <c r="E770" s="21">
        <v>700.70000000000016</v>
      </c>
      <c r="F770" s="21">
        <v>729.30000000000007</v>
      </c>
      <c r="G770" s="21">
        <f t="shared" si="12"/>
        <v>715.00000000000011</v>
      </c>
    </row>
    <row r="771" spans="2:7" x14ac:dyDescent="0.25">
      <c r="B771" s="78"/>
      <c r="C771" s="32" t="s">
        <v>450</v>
      </c>
      <c r="D771" s="39">
        <v>525.80000000000007</v>
      </c>
      <c r="E771" s="21">
        <v>515.28400000000011</v>
      </c>
      <c r="F771" s="21">
        <v>536.31600000000003</v>
      </c>
      <c r="G771" s="21">
        <f t="shared" ref="G771:G862" si="13">(D771+E771+F771)/3</f>
        <v>525.80000000000007</v>
      </c>
    </row>
    <row r="772" spans="2:7" x14ac:dyDescent="0.25">
      <c r="B772" s="78"/>
      <c r="C772" s="32" t="s">
        <v>424</v>
      </c>
      <c r="D772" s="39">
        <v>2541</v>
      </c>
      <c r="E772" s="21">
        <v>2490.1799999999998</v>
      </c>
      <c r="F772" s="21">
        <v>2591.8200000000002</v>
      </c>
      <c r="G772" s="21">
        <f t="shared" si="13"/>
        <v>2541</v>
      </c>
    </row>
    <row r="773" spans="2:7" x14ac:dyDescent="0.25">
      <c r="B773" s="78"/>
      <c r="C773" s="32" t="s">
        <v>330</v>
      </c>
      <c r="D773" s="39">
        <v>17803.5</v>
      </c>
      <c r="E773" s="21">
        <v>17447.43</v>
      </c>
      <c r="F773" s="21">
        <v>18159.57</v>
      </c>
      <c r="G773" s="21">
        <f t="shared" si="13"/>
        <v>17803.5</v>
      </c>
    </row>
    <row r="774" spans="2:7" x14ac:dyDescent="0.25">
      <c r="B774" s="78"/>
      <c r="C774" s="32" t="s">
        <v>256</v>
      </c>
      <c r="D774" s="39">
        <v>100650.00000000001</v>
      </c>
      <c r="E774" s="21">
        <v>98637.000000000015</v>
      </c>
      <c r="F774" s="21">
        <v>102663.00000000001</v>
      </c>
      <c r="G774" s="21">
        <f t="shared" si="13"/>
        <v>100650.00000000001</v>
      </c>
    </row>
    <row r="775" spans="2:7" x14ac:dyDescent="0.25">
      <c r="B775" s="78"/>
      <c r="C775" s="32" t="s">
        <v>331</v>
      </c>
      <c r="D775" s="39">
        <v>3041.5000000000005</v>
      </c>
      <c r="E775" s="21">
        <v>2980.6700000000005</v>
      </c>
      <c r="F775" s="21">
        <v>3102.3300000000004</v>
      </c>
      <c r="G775" s="21">
        <f t="shared" si="13"/>
        <v>3041.5000000000005</v>
      </c>
    </row>
    <row r="776" spans="2:7" x14ac:dyDescent="0.25">
      <c r="B776" s="78"/>
      <c r="C776" s="32" t="s">
        <v>426</v>
      </c>
      <c r="D776" s="39">
        <v>1083.5</v>
      </c>
      <c r="E776" s="21">
        <v>1061.83</v>
      </c>
      <c r="F776" s="21">
        <v>1105.17</v>
      </c>
      <c r="G776" s="21">
        <f t="shared" si="13"/>
        <v>1083.5</v>
      </c>
    </row>
    <row r="777" spans="2:7" x14ac:dyDescent="0.25">
      <c r="B777" s="78"/>
      <c r="C777" s="32" t="s">
        <v>427</v>
      </c>
      <c r="D777" s="39">
        <v>1135.2</v>
      </c>
      <c r="E777" s="21">
        <v>1112.4960000000001</v>
      </c>
      <c r="F777" s="21">
        <v>1157.904</v>
      </c>
      <c r="G777" s="21">
        <f t="shared" si="13"/>
        <v>1135.2</v>
      </c>
    </row>
    <row r="778" spans="2:7" x14ac:dyDescent="0.25">
      <c r="B778" s="78"/>
      <c r="C778" s="32" t="s">
        <v>332</v>
      </c>
      <c r="D778" s="39">
        <v>19470</v>
      </c>
      <c r="E778" s="21">
        <v>19080.599999999999</v>
      </c>
      <c r="F778" s="21">
        <v>19859.400000000001</v>
      </c>
      <c r="G778" s="21">
        <f t="shared" si="13"/>
        <v>19470</v>
      </c>
    </row>
    <row r="779" spans="2:7" x14ac:dyDescent="0.25">
      <c r="B779" s="78"/>
      <c r="C779" s="32" t="s">
        <v>119</v>
      </c>
      <c r="D779" s="39">
        <v>2530</v>
      </c>
      <c r="E779" s="21">
        <v>2479.4</v>
      </c>
      <c r="F779" s="21">
        <v>2580.6</v>
      </c>
      <c r="G779" s="21">
        <f t="shared" si="13"/>
        <v>2530</v>
      </c>
    </row>
    <row r="780" spans="2:7" x14ac:dyDescent="0.25">
      <c r="B780" s="78"/>
      <c r="C780" s="32" t="s">
        <v>433</v>
      </c>
      <c r="D780" s="39">
        <v>2343</v>
      </c>
      <c r="E780" s="21">
        <v>2296.14</v>
      </c>
      <c r="F780" s="21">
        <v>2389.86</v>
      </c>
      <c r="G780" s="21">
        <f t="shared" si="13"/>
        <v>2343</v>
      </c>
    </row>
    <row r="781" spans="2:7" x14ac:dyDescent="0.25">
      <c r="B781" s="78"/>
      <c r="C781" s="32" t="s">
        <v>716</v>
      </c>
      <c r="D781" s="39">
        <v>2508</v>
      </c>
      <c r="E781" s="21">
        <v>2457.84</v>
      </c>
      <c r="F781" s="21">
        <v>2558.16</v>
      </c>
      <c r="G781" s="21">
        <f t="shared" si="13"/>
        <v>2508</v>
      </c>
    </row>
    <row r="782" spans="2:7" x14ac:dyDescent="0.25">
      <c r="B782" s="78"/>
      <c r="C782" s="32" t="s">
        <v>333</v>
      </c>
      <c r="D782" s="39">
        <v>1134.1000000000001</v>
      </c>
      <c r="E782" s="21">
        <v>1111.4180000000001</v>
      </c>
      <c r="F782" s="21">
        <v>1156.7820000000002</v>
      </c>
      <c r="G782" s="21">
        <f t="shared" si="13"/>
        <v>1134.1000000000001</v>
      </c>
    </row>
    <row r="783" spans="2:7" x14ac:dyDescent="0.25">
      <c r="B783" s="78"/>
      <c r="C783" s="32" t="s">
        <v>122</v>
      </c>
      <c r="D783" s="39">
        <v>1353</v>
      </c>
      <c r="E783" s="21">
        <v>1325.94</v>
      </c>
      <c r="F783" s="21">
        <v>1380.06</v>
      </c>
      <c r="G783" s="21">
        <f t="shared" si="13"/>
        <v>1353</v>
      </c>
    </row>
    <row r="784" spans="2:7" x14ac:dyDescent="0.25">
      <c r="B784" s="78"/>
      <c r="C784" s="32" t="s">
        <v>334</v>
      </c>
      <c r="D784" s="39">
        <v>845.90000000000009</v>
      </c>
      <c r="E784" s="21">
        <v>828.98200000000008</v>
      </c>
      <c r="F784" s="21">
        <v>862.8180000000001</v>
      </c>
      <c r="G784" s="21">
        <f t="shared" si="13"/>
        <v>845.90000000000009</v>
      </c>
    </row>
    <row r="785" spans="2:7" x14ac:dyDescent="0.25">
      <c r="B785" s="78"/>
      <c r="C785" s="32" t="s">
        <v>704</v>
      </c>
      <c r="D785" s="39">
        <v>209.00000000000003</v>
      </c>
      <c r="E785" s="21">
        <v>204.82000000000002</v>
      </c>
      <c r="F785" s="21">
        <v>213.18000000000004</v>
      </c>
      <c r="G785" s="21">
        <f t="shared" si="13"/>
        <v>209.00000000000003</v>
      </c>
    </row>
    <row r="786" spans="2:7" ht="16.5" customHeight="1" x14ac:dyDescent="0.25">
      <c r="B786" s="78"/>
      <c r="C786" s="32" t="s">
        <v>434</v>
      </c>
      <c r="D786" s="39">
        <v>104.50000000000001</v>
      </c>
      <c r="E786" s="21">
        <v>102.41000000000001</v>
      </c>
      <c r="F786" s="21">
        <v>106.59000000000002</v>
      </c>
      <c r="G786" s="21">
        <f t="shared" si="13"/>
        <v>104.50000000000001</v>
      </c>
    </row>
    <row r="787" spans="2:7" x14ac:dyDescent="0.25">
      <c r="B787" s="78"/>
      <c r="C787" s="32" t="s">
        <v>705</v>
      </c>
      <c r="D787" s="39">
        <v>418.00000000000006</v>
      </c>
      <c r="E787" s="21">
        <v>409.64000000000004</v>
      </c>
      <c r="F787" s="21">
        <v>426.36000000000007</v>
      </c>
      <c r="G787" s="21">
        <f t="shared" si="13"/>
        <v>418.00000000000006</v>
      </c>
    </row>
    <row r="788" spans="2:7" x14ac:dyDescent="0.25">
      <c r="B788" s="78"/>
      <c r="C788" s="32" t="s">
        <v>706</v>
      </c>
      <c r="D788" s="39">
        <v>5016</v>
      </c>
      <c r="E788" s="21">
        <v>4915.68</v>
      </c>
      <c r="F788" s="21">
        <v>5116.32</v>
      </c>
      <c r="G788" s="21">
        <f t="shared" si="13"/>
        <v>5016</v>
      </c>
    </row>
    <row r="789" spans="2:7" x14ac:dyDescent="0.25">
      <c r="B789" s="78"/>
      <c r="C789" s="32" t="s">
        <v>301</v>
      </c>
      <c r="D789" s="39">
        <v>12821.6</v>
      </c>
      <c r="E789" s="21">
        <v>12565.168</v>
      </c>
      <c r="F789" s="21">
        <v>13078.032000000001</v>
      </c>
      <c r="G789" s="21">
        <f t="shared" si="13"/>
        <v>12821.6</v>
      </c>
    </row>
    <row r="790" spans="2:7" x14ac:dyDescent="0.25">
      <c r="B790" s="78"/>
      <c r="C790" s="32" t="s">
        <v>335</v>
      </c>
      <c r="D790" s="39">
        <v>17994.900000000001</v>
      </c>
      <c r="E790" s="21">
        <v>17635.002</v>
      </c>
      <c r="F790" s="21">
        <v>18354.798000000003</v>
      </c>
      <c r="G790" s="21">
        <f t="shared" si="13"/>
        <v>17994.900000000001</v>
      </c>
    </row>
    <row r="791" spans="2:7" x14ac:dyDescent="0.25">
      <c r="B791" s="78"/>
      <c r="C791" s="32" t="s">
        <v>655</v>
      </c>
      <c r="D791" s="39">
        <v>46673.000000000007</v>
      </c>
      <c r="E791" s="21">
        <v>45739.540000000008</v>
      </c>
      <c r="F791" s="21">
        <v>47606.460000000006</v>
      </c>
      <c r="G791" s="21">
        <f t="shared" si="13"/>
        <v>46673</v>
      </c>
    </row>
    <row r="792" spans="2:7" x14ac:dyDescent="0.25">
      <c r="B792" s="78"/>
      <c r="C792" s="32" t="s">
        <v>552</v>
      </c>
      <c r="D792" s="39">
        <v>39974</v>
      </c>
      <c r="E792" s="21">
        <v>39174.519999999997</v>
      </c>
      <c r="F792" s="21">
        <v>40773.480000000003</v>
      </c>
      <c r="G792" s="21">
        <f t="shared" si="13"/>
        <v>39974</v>
      </c>
    </row>
    <row r="793" spans="2:7" x14ac:dyDescent="0.25">
      <c r="B793" s="78"/>
      <c r="C793" s="32" t="s">
        <v>553</v>
      </c>
      <c r="D793" s="39">
        <v>8536</v>
      </c>
      <c r="E793" s="21">
        <v>8365.2800000000007</v>
      </c>
      <c r="F793" s="21">
        <v>8706.7199999999993</v>
      </c>
      <c r="G793" s="21">
        <f t="shared" si="13"/>
        <v>8536</v>
      </c>
    </row>
    <row r="794" spans="2:7" x14ac:dyDescent="0.25">
      <c r="B794" s="78"/>
      <c r="C794" s="32" t="s">
        <v>336</v>
      </c>
      <c r="D794" s="39">
        <v>1188</v>
      </c>
      <c r="E794" s="21">
        <v>1164.24</v>
      </c>
      <c r="F794" s="21">
        <v>1211.76</v>
      </c>
      <c r="G794" s="21">
        <f t="shared" si="13"/>
        <v>1188</v>
      </c>
    </row>
    <row r="795" spans="2:7" x14ac:dyDescent="0.25">
      <c r="B795" s="78"/>
      <c r="C795" s="32" t="s">
        <v>337</v>
      </c>
      <c r="D795" s="39">
        <v>11904.2</v>
      </c>
      <c r="E795" s="21">
        <v>11666.116</v>
      </c>
      <c r="F795" s="21">
        <v>12142.284000000001</v>
      </c>
      <c r="G795" s="21">
        <f t="shared" si="13"/>
        <v>11904.199999999999</v>
      </c>
    </row>
    <row r="796" spans="2:7" x14ac:dyDescent="0.25">
      <c r="B796" s="78"/>
      <c r="C796" s="32" t="s">
        <v>338</v>
      </c>
      <c r="D796" s="39">
        <v>11856.900000000001</v>
      </c>
      <c r="E796" s="21">
        <v>11619.762000000001</v>
      </c>
      <c r="F796" s="21">
        <v>12094.038000000002</v>
      </c>
      <c r="G796" s="21">
        <f t="shared" si="13"/>
        <v>11856.900000000001</v>
      </c>
    </row>
    <row r="797" spans="2:7" x14ac:dyDescent="0.25">
      <c r="B797" s="78"/>
      <c r="C797" s="32" t="s">
        <v>339</v>
      </c>
      <c r="D797" s="39">
        <v>12713.800000000001</v>
      </c>
      <c r="E797" s="21">
        <v>12459.524000000001</v>
      </c>
      <c r="F797" s="21">
        <v>12968.076000000001</v>
      </c>
      <c r="G797" s="21">
        <f t="shared" si="13"/>
        <v>12713.800000000001</v>
      </c>
    </row>
    <row r="798" spans="2:7" x14ac:dyDescent="0.25">
      <c r="B798" s="78"/>
      <c r="C798" s="32" t="s">
        <v>340</v>
      </c>
      <c r="D798" s="39">
        <v>28422.9</v>
      </c>
      <c r="E798" s="21">
        <v>27854.442000000003</v>
      </c>
      <c r="F798" s="21">
        <v>28991.358</v>
      </c>
      <c r="G798" s="21">
        <f t="shared" si="13"/>
        <v>28422.900000000005</v>
      </c>
    </row>
    <row r="799" spans="2:7" x14ac:dyDescent="0.25">
      <c r="B799" s="78"/>
      <c r="C799" s="32" t="s">
        <v>341</v>
      </c>
      <c r="D799" s="39">
        <v>1287</v>
      </c>
      <c r="E799" s="21">
        <v>1261.26</v>
      </c>
      <c r="F799" s="21">
        <v>1312.74</v>
      </c>
      <c r="G799" s="21">
        <f t="shared" si="13"/>
        <v>1287</v>
      </c>
    </row>
    <row r="800" spans="2:7" x14ac:dyDescent="0.25">
      <c r="B800" s="78"/>
      <c r="C800" s="32" t="s">
        <v>342</v>
      </c>
      <c r="D800" s="39">
        <v>30888.000000000004</v>
      </c>
      <c r="E800" s="21">
        <v>30270.240000000005</v>
      </c>
      <c r="F800" s="21">
        <v>31505.760000000002</v>
      </c>
      <c r="G800" s="21">
        <f t="shared" si="13"/>
        <v>30888</v>
      </c>
    </row>
    <row r="801" spans="2:7" x14ac:dyDescent="0.25">
      <c r="B801" s="78"/>
      <c r="C801" s="32" t="s">
        <v>22</v>
      </c>
      <c r="D801" s="39">
        <v>946.00000000000011</v>
      </c>
      <c r="E801" s="21">
        <v>927.08000000000015</v>
      </c>
      <c r="F801" s="21">
        <v>964.92000000000007</v>
      </c>
      <c r="G801" s="21">
        <f t="shared" si="13"/>
        <v>946.00000000000011</v>
      </c>
    </row>
    <row r="802" spans="2:7" x14ac:dyDescent="0.25">
      <c r="B802" s="78"/>
      <c r="C802" s="32" t="s">
        <v>554</v>
      </c>
      <c r="D802" s="39">
        <v>374.00000000000006</v>
      </c>
      <c r="E802" s="21">
        <v>366.52000000000004</v>
      </c>
      <c r="F802" s="21">
        <v>381.48000000000008</v>
      </c>
      <c r="G802" s="21">
        <f t="shared" si="13"/>
        <v>374.00000000000006</v>
      </c>
    </row>
    <row r="803" spans="2:7" x14ac:dyDescent="0.25">
      <c r="B803" s="78"/>
      <c r="C803" s="32" t="s">
        <v>717</v>
      </c>
      <c r="D803" s="39">
        <v>4972</v>
      </c>
      <c r="E803" s="21">
        <v>4872.5600000000004</v>
      </c>
      <c r="F803" s="21">
        <v>5071.4399999999996</v>
      </c>
      <c r="G803" s="21">
        <f t="shared" si="13"/>
        <v>4972</v>
      </c>
    </row>
    <row r="804" spans="2:7" x14ac:dyDescent="0.25">
      <c r="B804" s="78"/>
      <c r="C804" s="35" t="s">
        <v>384</v>
      </c>
      <c r="D804" s="39">
        <v>1356.3000000000002</v>
      </c>
      <c r="E804" s="21">
        <v>1329.1740000000002</v>
      </c>
      <c r="F804" s="21">
        <v>1383.4260000000002</v>
      </c>
      <c r="G804" s="21">
        <f t="shared" si="13"/>
        <v>1356.3000000000002</v>
      </c>
    </row>
    <row r="805" spans="2:7" x14ac:dyDescent="0.25">
      <c r="B805" s="78"/>
      <c r="C805" s="32" t="s">
        <v>435</v>
      </c>
      <c r="D805" s="39">
        <v>275</v>
      </c>
      <c r="E805" s="21">
        <v>269.5</v>
      </c>
      <c r="F805" s="21">
        <v>280.5</v>
      </c>
      <c r="G805" s="21">
        <f t="shared" si="13"/>
        <v>275</v>
      </c>
    </row>
    <row r="806" spans="2:7" x14ac:dyDescent="0.25">
      <c r="B806" s="78"/>
      <c r="C806" s="32" t="s">
        <v>343</v>
      </c>
      <c r="D806" s="39">
        <v>845.90000000000009</v>
      </c>
      <c r="E806" s="21">
        <v>828.98200000000008</v>
      </c>
      <c r="F806" s="21">
        <v>862.8180000000001</v>
      </c>
      <c r="G806" s="21">
        <f t="shared" si="13"/>
        <v>845.90000000000009</v>
      </c>
    </row>
    <row r="807" spans="2:7" x14ac:dyDescent="0.25">
      <c r="B807" s="78"/>
      <c r="C807" s="32" t="s">
        <v>344</v>
      </c>
      <c r="D807" s="39">
        <v>590.70000000000005</v>
      </c>
      <c r="E807" s="21">
        <v>578.88600000000008</v>
      </c>
      <c r="F807" s="21">
        <v>602.51400000000001</v>
      </c>
      <c r="G807" s="21">
        <f t="shared" si="13"/>
        <v>590.70000000000016</v>
      </c>
    </row>
    <row r="808" spans="2:7" x14ac:dyDescent="0.25">
      <c r="B808" s="78"/>
      <c r="C808" s="32" t="s">
        <v>143</v>
      </c>
      <c r="D808" s="39">
        <v>1289.2</v>
      </c>
      <c r="E808" s="21">
        <v>1263.4159999999999</v>
      </c>
      <c r="F808" s="21">
        <v>1314.9840000000002</v>
      </c>
      <c r="G808" s="21">
        <f t="shared" si="13"/>
        <v>1289.2</v>
      </c>
    </row>
    <row r="809" spans="2:7" x14ac:dyDescent="0.25">
      <c r="B809" s="78"/>
      <c r="C809" s="32" t="s">
        <v>280</v>
      </c>
      <c r="D809" s="39">
        <v>1683.0000000000002</v>
      </c>
      <c r="E809" s="21">
        <v>1649.3400000000001</v>
      </c>
      <c r="F809" s="21">
        <v>1716.6600000000003</v>
      </c>
      <c r="G809" s="21">
        <f t="shared" si="13"/>
        <v>1683</v>
      </c>
    </row>
    <row r="810" spans="2:7" x14ac:dyDescent="0.25">
      <c r="B810" s="78"/>
      <c r="C810" s="32" t="s">
        <v>387</v>
      </c>
      <c r="D810" s="39">
        <v>1320</v>
      </c>
      <c r="E810" s="21">
        <v>1293.5999999999999</v>
      </c>
      <c r="F810" s="21">
        <v>1346.4</v>
      </c>
      <c r="G810" s="21">
        <f t="shared" si="13"/>
        <v>1320</v>
      </c>
    </row>
    <row r="811" spans="2:7" x14ac:dyDescent="0.25">
      <c r="B811" s="78"/>
      <c r="C811" s="32" t="s">
        <v>302</v>
      </c>
      <c r="D811" s="39">
        <v>5971.9000000000005</v>
      </c>
      <c r="E811" s="21">
        <v>5852.4620000000004</v>
      </c>
      <c r="F811" s="21">
        <v>6091.3380000000006</v>
      </c>
      <c r="G811" s="21">
        <f t="shared" si="13"/>
        <v>5971.9000000000005</v>
      </c>
    </row>
    <row r="812" spans="2:7" x14ac:dyDescent="0.25">
      <c r="B812" s="78"/>
      <c r="C812" s="32" t="s">
        <v>145</v>
      </c>
      <c r="D812" s="39">
        <v>12353.000000000002</v>
      </c>
      <c r="E812" s="21">
        <v>12105.940000000002</v>
      </c>
      <c r="F812" s="21">
        <v>12600.060000000001</v>
      </c>
      <c r="G812" s="21">
        <f t="shared" si="13"/>
        <v>12353</v>
      </c>
    </row>
    <row r="813" spans="2:7" x14ac:dyDescent="0.25">
      <c r="B813" s="78"/>
      <c r="C813" s="32" t="s">
        <v>436</v>
      </c>
      <c r="D813" s="39">
        <v>14938.000000000002</v>
      </c>
      <c r="E813" s="21">
        <v>14639.240000000002</v>
      </c>
      <c r="F813" s="21">
        <v>15236.760000000002</v>
      </c>
      <c r="G813" s="21">
        <f t="shared" si="13"/>
        <v>14938.000000000002</v>
      </c>
    </row>
    <row r="814" spans="2:7" x14ac:dyDescent="0.25">
      <c r="B814" s="78"/>
      <c r="C814" s="32" t="s">
        <v>345</v>
      </c>
      <c r="D814" s="39">
        <v>9130</v>
      </c>
      <c r="E814" s="21">
        <v>8947.4</v>
      </c>
      <c r="F814" s="21">
        <v>9312.6</v>
      </c>
      <c r="G814" s="21">
        <f t="shared" si="13"/>
        <v>9130</v>
      </c>
    </row>
    <row r="815" spans="2:7" x14ac:dyDescent="0.25">
      <c r="B815" s="78"/>
      <c r="C815" s="32" t="s">
        <v>346</v>
      </c>
      <c r="D815" s="39">
        <v>9067.3000000000011</v>
      </c>
      <c r="E815" s="21">
        <v>8885.9540000000015</v>
      </c>
      <c r="F815" s="21">
        <v>9248.6460000000006</v>
      </c>
      <c r="G815" s="21">
        <f t="shared" si="13"/>
        <v>9067.3000000000011</v>
      </c>
    </row>
    <row r="816" spans="2:7" x14ac:dyDescent="0.25">
      <c r="B816" s="78"/>
      <c r="C816" s="32" t="s">
        <v>711</v>
      </c>
      <c r="D816" s="39">
        <v>269.5</v>
      </c>
      <c r="E816" s="21">
        <v>264.11</v>
      </c>
      <c r="F816" s="21">
        <v>274.89</v>
      </c>
      <c r="G816" s="21">
        <f t="shared" si="13"/>
        <v>269.5</v>
      </c>
    </row>
    <row r="817" spans="2:7" ht="16.5" customHeight="1" x14ac:dyDescent="0.25">
      <c r="B817" s="78"/>
      <c r="C817" s="32" t="s">
        <v>155</v>
      </c>
      <c r="D817" s="39">
        <v>4851</v>
      </c>
      <c r="E817" s="21">
        <v>4753.9799999999996</v>
      </c>
      <c r="F817" s="21">
        <v>4948.0200000000004</v>
      </c>
      <c r="G817" s="21">
        <f t="shared" si="13"/>
        <v>4851</v>
      </c>
    </row>
    <row r="818" spans="2:7" ht="15" customHeight="1" x14ac:dyDescent="0.25">
      <c r="B818" s="78"/>
      <c r="C818" s="32" t="s">
        <v>156</v>
      </c>
      <c r="D818" s="39">
        <v>1864.5000000000002</v>
      </c>
      <c r="E818" s="21">
        <v>1827.2100000000003</v>
      </c>
      <c r="F818" s="21">
        <v>1901.7900000000002</v>
      </c>
      <c r="G818" s="21">
        <f t="shared" si="13"/>
        <v>1864.5000000000002</v>
      </c>
    </row>
    <row r="819" spans="2:7" x14ac:dyDescent="0.25">
      <c r="B819" s="78"/>
      <c r="C819" s="32" t="s">
        <v>437</v>
      </c>
      <c r="D819" s="39">
        <v>19866</v>
      </c>
      <c r="E819" s="21">
        <v>19468.68</v>
      </c>
      <c r="F819" s="21">
        <v>20263.32</v>
      </c>
      <c r="G819" s="21">
        <f t="shared" si="13"/>
        <v>19866</v>
      </c>
    </row>
    <row r="820" spans="2:7" x14ac:dyDescent="0.25">
      <c r="B820" s="78"/>
      <c r="C820" s="32" t="s">
        <v>438</v>
      </c>
      <c r="D820" s="39">
        <v>19866</v>
      </c>
      <c r="E820" s="21">
        <v>19468.68</v>
      </c>
      <c r="F820" s="21">
        <v>20263.32</v>
      </c>
      <c r="G820" s="21">
        <f t="shared" si="13"/>
        <v>19866</v>
      </c>
    </row>
    <row r="821" spans="2:7" x14ac:dyDescent="0.25">
      <c r="B821" s="78"/>
      <c r="C821" s="32" t="s">
        <v>397</v>
      </c>
      <c r="D821" s="39">
        <v>20944</v>
      </c>
      <c r="E821" s="21">
        <v>20525.12</v>
      </c>
      <c r="F821" s="21">
        <v>21362.880000000001</v>
      </c>
      <c r="G821" s="21">
        <f t="shared" si="13"/>
        <v>20944</v>
      </c>
    </row>
    <row r="822" spans="2:7" x14ac:dyDescent="0.25">
      <c r="B822" s="78"/>
      <c r="C822" s="32" t="s">
        <v>398</v>
      </c>
      <c r="D822" s="39">
        <v>28449.300000000003</v>
      </c>
      <c r="E822" s="21">
        <v>27880.314000000002</v>
      </c>
      <c r="F822" s="21">
        <v>29018.286000000004</v>
      </c>
      <c r="G822" s="21">
        <f t="shared" si="13"/>
        <v>28449.300000000003</v>
      </c>
    </row>
    <row r="823" spans="2:7" x14ac:dyDescent="0.25">
      <c r="B823" s="78"/>
      <c r="C823" s="32" t="s">
        <v>296</v>
      </c>
      <c r="D823" s="39">
        <v>2558.6000000000004</v>
      </c>
      <c r="E823" s="21">
        <v>2507.4280000000003</v>
      </c>
      <c r="F823" s="21">
        <v>2609.7720000000004</v>
      </c>
      <c r="G823" s="21">
        <f t="shared" si="13"/>
        <v>2558.6000000000004</v>
      </c>
    </row>
    <row r="824" spans="2:7" x14ac:dyDescent="0.25">
      <c r="B824" s="78"/>
      <c r="C824" s="32" t="s">
        <v>451</v>
      </c>
      <c r="D824" s="39">
        <v>1458.6000000000001</v>
      </c>
      <c r="E824" s="21">
        <v>1429.4280000000001</v>
      </c>
      <c r="F824" s="21">
        <v>1487.7720000000002</v>
      </c>
      <c r="G824" s="21">
        <f t="shared" si="13"/>
        <v>1458.6000000000001</v>
      </c>
    </row>
    <row r="825" spans="2:7" x14ac:dyDescent="0.25">
      <c r="B825" s="78"/>
      <c r="C825" s="32" t="s">
        <v>718</v>
      </c>
      <c r="D825" s="39">
        <v>830.50000000000011</v>
      </c>
      <c r="E825" s="21">
        <v>813.8900000000001</v>
      </c>
      <c r="F825" s="21">
        <v>847.11000000000013</v>
      </c>
      <c r="G825" s="21">
        <f t="shared" si="13"/>
        <v>830.50000000000011</v>
      </c>
    </row>
    <row r="826" spans="2:7" x14ac:dyDescent="0.25">
      <c r="B826" s="78"/>
      <c r="C826" s="32" t="s">
        <v>348</v>
      </c>
      <c r="D826" s="39">
        <v>1211.1000000000001</v>
      </c>
      <c r="E826" s="21">
        <v>1186.8780000000002</v>
      </c>
      <c r="F826" s="21">
        <v>1235.3220000000001</v>
      </c>
      <c r="G826" s="21">
        <f t="shared" si="13"/>
        <v>1211.1000000000001</v>
      </c>
    </row>
    <row r="827" spans="2:7" x14ac:dyDescent="0.25">
      <c r="B827" s="78"/>
      <c r="C827" s="32" t="s">
        <v>158</v>
      </c>
      <c r="D827" s="39">
        <v>10670</v>
      </c>
      <c r="E827" s="21">
        <v>10456.6</v>
      </c>
      <c r="F827" s="21">
        <v>10883.4</v>
      </c>
      <c r="G827" s="21">
        <f t="shared" si="13"/>
        <v>10670</v>
      </c>
    </row>
    <row r="828" spans="2:7" x14ac:dyDescent="0.25">
      <c r="B828" s="78" t="s">
        <v>656</v>
      </c>
      <c r="C828" s="32" t="s">
        <v>30</v>
      </c>
      <c r="D828" s="39">
        <v>9559</v>
      </c>
      <c r="E828" s="21">
        <v>9367.82</v>
      </c>
      <c r="F828" s="21">
        <v>9750.18</v>
      </c>
      <c r="G828" s="21">
        <f t="shared" si="13"/>
        <v>9559</v>
      </c>
    </row>
    <row r="829" spans="2:7" x14ac:dyDescent="0.25">
      <c r="B829" s="78"/>
      <c r="C829" s="32" t="s">
        <v>479</v>
      </c>
      <c r="D829" s="39">
        <v>2046.0000000000002</v>
      </c>
      <c r="E829" s="21">
        <v>2005.0800000000002</v>
      </c>
      <c r="F829" s="21">
        <v>2086.92</v>
      </c>
      <c r="G829" s="21">
        <f t="shared" si="13"/>
        <v>2046</v>
      </c>
    </row>
    <row r="830" spans="2:7" x14ac:dyDescent="0.25">
      <c r="B830" s="78"/>
      <c r="C830" s="35" t="s">
        <v>350</v>
      </c>
      <c r="D830" s="45">
        <v>3834.6000000000004</v>
      </c>
      <c r="E830" s="21">
        <v>3757.9080000000004</v>
      </c>
      <c r="F830" s="21">
        <v>3911.2920000000004</v>
      </c>
      <c r="G830" s="21">
        <f t="shared" si="13"/>
        <v>3834.6000000000004</v>
      </c>
    </row>
    <row r="831" spans="2:7" x14ac:dyDescent="0.25">
      <c r="B831" s="78"/>
      <c r="C831" s="35" t="s">
        <v>33</v>
      </c>
      <c r="D831" s="45">
        <v>9381.9000000000015</v>
      </c>
      <c r="E831" s="21">
        <v>9194.2620000000006</v>
      </c>
      <c r="F831" s="21">
        <v>9569.5380000000023</v>
      </c>
      <c r="G831" s="21">
        <f t="shared" si="13"/>
        <v>9381.9000000000015</v>
      </c>
    </row>
    <row r="832" spans="2:7" x14ac:dyDescent="0.25">
      <c r="B832" s="78"/>
      <c r="C832" s="32" t="s">
        <v>689</v>
      </c>
      <c r="D832" s="39">
        <v>957.00000000000011</v>
      </c>
      <c r="E832" s="21">
        <v>937.86000000000013</v>
      </c>
      <c r="F832" s="21">
        <v>976.1400000000001</v>
      </c>
      <c r="G832" s="21">
        <f t="shared" si="13"/>
        <v>957</v>
      </c>
    </row>
    <row r="833" spans="2:7" x14ac:dyDescent="0.25">
      <c r="B833" s="78"/>
      <c r="C833" s="32" t="s">
        <v>690</v>
      </c>
      <c r="D833" s="39">
        <v>748.00000000000011</v>
      </c>
      <c r="E833" s="21">
        <v>733.04000000000008</v>
      </c>
      <c r="F833" s="21">
        <v>762.96000000000015</v>
      </c>
      <c r="G833" s="21">
        <f t="shared" si="13"/>
        <v>748.00000000000011</v>
      </c>
    </row>
    <row r="834" spans="2:7" x14ac:dyDescent="0.25">
      <c r="B834" s="78"/>
      <c r="C834" s="35" t="s">
        <v>162</v>
      </c>
      <c r="D834" s="45">
        <v>13728.000000000002</v>
      </c>
      <c r="E834" s="21">
        <v>13453.440000000002</v>
      </c>
      <c r="F834" s="21">
        <v>14002.560000000001</v>
      </c>
      <c r="G834" s="21">
        <f t="shared" si="13"/>
        <v>13728</v>
      </c>
    </row>
    <row r="835" spans="2:7" x14ac:dyDescent="0.25">
      <c r="B835" s="78"/>
      <c r="C835" s="35" t="s">
        <v>161</v>
      </c>
      <c r="D835" s="45">
        <v>13178.000000000002</v>
      </c>
      <c r="E835" s="21">
        <v>12914.440000000002</v>
      </c>
      <c r="F835" s="21">
        <v>13441.560000000001</v>
      </c>
      <c r="G835" s="21">
        <f t="shared" si="13"/>
        <v>13178</v>
      </c>
    </row>
    <row r="836" spans="2:7" x14ac:dyDescent="0.25">
      <c r="B836" s="78"/>
      <c r="C836" s="35" t="s">
        <v>481</v>
      </c>
      <c r="D836" s="45">
        <v>2706</v>
      </c>
      <c r="E836" s="21">
        <v>2651.88</v>
      </c>
      <c r="F836" s="21">
        <v>2760.12</v>
      </c>
      <c r="G836" s="21">
        <f t="shared" si="13"/>
        <v>2706</v>
      </c>
    </row>
    <row r="837" spans="2:7" x14ac:dyDescent="0.25">
      <c r="B837" s="78"/>
      <c r="C837" s="35" t="s">
        <v>34</v>
      </c>
      <c r="D837" s="45">
        <v>3916.0000000000005</v>
      </c>
      <c r="E837" s="21">
        <v>3837.6800000000003</v>
      </c>
      <c r="F837" s="21">
        <v>3994.3200000000006</v>
      </c>
      <c r="G837" s="21">
        <f t="shared" si="13"/>
        <v>3916</v>
      </c>
    </row>
    <row r="838" spans="2:7" x14ac:dyDescent="0.25">
      <c r="B838" s="78"/>
      <c r="C838" s="35" t="s">
        <v>351</v>
      </c>
      <c r="D838" s="45">
        <v>1674.2</v>
      </c>
      <c r="E838" s="21">
        <v>1640.7160000000001</v>
      </c>
      <c r="F838" s="21">
        <v>1707.684</v>
      </c>
      <c r="G838" s="21">
        <f t="shared" si="13"/>
        <v>1674.2</v>
      </c>
    </row>
    <row r="839" spans="2:7" x14ac:dyDescent="0.25">
      <c r="B839" s="78"/>
      <c r="C839" s="35" t="s">
        <v>719</v>
      </c>
      <c r="D839" s="45">
        <v>2464</v>
      </c>
      <c r="E839" s="21">
        <v>2414.7199999999998</v>
      </c>
      <c r="F839" s="21">
        <v>2513.2800000000002</v>
      </c>
      <c r="G839" s="21">
        <f t="shared" si="13"/>
        <v>2464</v>
      </c>
    </row>
    <row r="840" spans="2:7" x14ac:dyDescent="0.25">
      <c r="B840" s="78"/>
      <c r="C840" s="35" t="s">
        <v>657</v>
      </c>
      <c r="D840" s="45">
        <v>14036.000000000002</v>
      </c>
      <c r="E840" s="21">
        <v>13755.280000000002</v>
      </c>
      <c r="F840" s="21">
        <v>14316.720000000001</v>
      </c>
      <c r="G840" s="21">
        <f t="shared" si="13"/>
        <v>14036.000000000002</v>
      </c>
    </row>
    <row r="841" spans="2:7" x14ac:dyDescent="0.25">
      <c r="B841" s="78"/>
      <c r="C841" s="35" t="s">
        <v>402</v>
      </c>
      <c r="D841" s="45">
        <v>41937.5</v>
      </c>
      <c r="E841" s="21">
        <v>41098.75</v>
      </c>
      <c r="F841" s="21">
        <v>42776.25</v>
      </c>
      <c r="G841" s="21">
        <f t="shared" si="13"/>
        <v>41937.5</v>
      </c>
    </row>
    <row r="842" spans="2:7" x14ac:dyDescent="0.25">
      <c r="B842" s="78"/>
      <c r="C842" s="35" t="s">
        <v>658</v>
      </c>
      <c r="D842" s="45">
        <v>25.3</v>
      </c>
      <c r="E842" s="21">
        <v>24.794</v>
      </c>
      <c r="F842" s="21">
        <v>25.806000000000001</v>
      </c>
      <c r="G842" s="21">
        <f t="shared" si="13"/>
        <v>25.3</v>
      </c>
    </row>
    <row r="843" spans="2:7" x14ac:dyDescent="0.25">
      <c r="B843" s="78"/>
      <c r="C843" s="35" t="s">
        <v>659</v>
      </c>
      <c r="D843" s="45">
        <v>374.00000000000006</v>
      </c>
      <c r="E843" s="21">
        <v>366.52000000000004</v>
      </c>
      <c r="F843" s="21">
        <v>381.48000000000008</v>
      </c>
      <c r="G843" s="21">
        <f t="shared" si="13"/>
        <v>374.00000000000006</v>
      </c>
    </row>
    <row r="844" spans="2:7" x14ac:dyDescent="0.25">
      <c r="B844" s="78"/>
      <c r="C844" s="35" t="s">
        <v>660</v>
      </c>
      <c r="D844" s="45">
        <v>291.5</v>
      </c>
      <c r="E844" s="21">
        <v>285.67</v>
      </c>
      <c r="F844" s="21">
        <v>297.33</v>
      </c>
      <c r="G844" s="21">
        <f t="shared" si="13"/>
        <v>291.5</v>
      </c>
    </row>
    <row r="845" spans="2:7" x14ac:dyDescent="0.25">
      <c r="B845" s="78"/>
      <c r="C845" s="35" t="s">
        <v>661</v>
      </c>
      <c r="D845" s="45">
        <v>506.00000000000006</v>
      </c>
      <c r="E845" s="21">
        <v>495.88000000000005</v>
      </c>
      <c r="F845" s="21">
        <v>516.12</v>
      </c>
      <c r="G845" s="21">
        <f t="shared" si="13"/>
        <v>506</v>
      </c>
    </row>
    <row r="846" spans="2:7" x14ac:dyDescent="0.25">
      <c r="B846" s="78"/>
      <c r="C846" s="35" t="s">
        <v>173</v>
      </c>
      <c r="D846" s="45">
        <v>473.00000000000006</v>
      </c>
      <c r="E846" s="21">
        <v>463.54000000000008</v>
      </c>
      <c r="F846" s="21">
        <v>482.46000000000004</v>
      </c>
      <c r="G846" s="21">
        <f t="shared" si="13"/>
        <v>473.00000000000006</v>
      </c>
    </row>
    <row r="847" spans="2:7" x14ac:dyDescent="0.25">
      <c r="B847" s="78"/>
      <c r="C847" s="35" t="s">
        <v>575</v>
      </c>
      <c r="D847" s="45">
        <v>451.00000000000006</v>
      </c>
      <c r="E847" s="21">
        <v>441.98000000000008</v>
      </c>
      <c r="F847" s="21">
        <v>460.02000000000004</v>
      </c>
      <c r="G847" s="21">
        <f t="shared" si="13"/>
        <v>451.00000000000006</v>
      </c>
    </row>
    <row r="848" spans="2:7" x14ac:dyDescent="0.25">
      <c r="B848" s="78"/>
      <c r="C848" s="35" t="s">
        <v>662</v>
      </c>
      <c r="D848" s="45">
        <v>132</v>
      </c>
      <c r="E848" s="21">
        <v>129.36000000000001</v>
      </c>
      <c r="F848" s="21">
        <v>134.63999999999999</v>
      </c>
      <c r="G848" s="21">
        <f t="shared" si="13"/>
        <v>132</v>
      </c>
    </row>
    <row r="849" spans="2:7" x14ac:dyDescent="0.25">
      <c r="B849" s="78"/>
      <c r="C849" s="35" t="s">
        <v>663</v>
      </c>
      <c r="D849" s="45">
        <v>463.1</v>
      </c>
      <c r="E849" s="21">
        <v>453.83800000000002</v>
      </c>
      <c r="F849" s="21">
        <v>472.36200000000002</v>
      </c>
      <c r="G849" s="21">
        <f t="shared" si="13"/>
        <v>463.10000000000008</v>
      </c>
    </row>
    <row r="850" spans="2:7" x14ac:dyDescent="0.25">
      <c r="B850" s="78"/>
      <c r="C850" s="35" t="s">
        <v>708</v>
      </c>
      <c r="D850" s="45">
        <v>874.50000000000011</v>
      </c>
      <c r="E850" s="21">
        <v>857.0100000000001</v>
      </c>
      <c r="F850" s="21">
        <v>891.99000000000012</v>
      </c>
      <c r="G850" s="21">
        <f t="shared" si="13"/>
        <v>874.50000000000011</v>
      </c>
    </row>
    <row r="851" spans="2:7" x14ac:dyDescent="0.25">
      <c r="B851" s="78"/>
      <c r="C851" s="35" t="s">
        <v>664</v>
      </c>
      <c r="D851" s="45">
        <v>682</v>
      </c>
      <c r="E851" s="21">
        <v>668.36</v>
      </c>
      <c r="F851" s="21">
        <v>695.64</v>
      </c>
      <c r="G851" s="21">
        <f t="shared" si="13"/>
        <v>682</v>
      </c>
    </row>
    <row r="852" spans="2:7" x14ac:dyDescent="0.25">
      <c r="B852" s="78"/>
      <c r="C852" s="35" t="s">
        <v>665</v>
      </c>
      <c r="D852" s="45">
        <v>607.20000000000005</v>
      </c>
      <c r="E852" s="21">
        <v>595.05600000000004</v>
      </c>
      <c r="F852" s="21">
        <v>619.34400000000005</v>
      </c>
      <c r="G852" s="21">
        <f t="shared" si="13"/>
        <v>607.20000000000005</v>
      </c>
    </row>
    <row r="853" spans="2:7" x14ac:dyDescent="0.25">
      <c r="B853" s="78"/>
      <c r="C853" s="35" t="s">
        <v>38</v>
      </c>
      <c r="D853" s="45">
        <v>935.00000000000011</v>
      </c>
      <c r="E853" s="21">
        <v>916.30000000000007</v>
      </c>
      <c r="F853" s="21">
        <v>953.70000000000016</v>
      </c>
      <c r="G853" s="21">
        <f t="shared" si="13"/>
        <v>935.00000000000011</v>
      </c>
    </row>
    <row r="854" spans="2:7" x14ac:dyDescent="0.25">
      <c r="B854" s="78"/>
      <c r="C854" s="35" t="s">
        <v>666</v>
      </c>
      <c r="D854" s="45">
        <v>19019</v>
      </c>
      <c r="E854" s="21">
        <v>18638.62</v>
      </c>
      <c r="F854" s="21">
        <v>19399.38</v>
      </c>
      <c r="G854" s="21">
        <f t="shared" si="13"/>
        <v>19019</v>
      </c>
    </row>
    <row r="855" spans="2:7" x14ac:dyDescent="0.25">
      <c r="B855" s="78"/>
      <c r="C855" s="35" t="s">
        <v>667</v>
      </c>
      <c r="D855" s="45">
        <v>121.00000000000001</v>
      </c>
      <c r="E855" s="21">
        <v>118.58000000000001</v>
      </c>
      <c r="F855" s="21">
        <v>123.42000000000002</v>
      </c>
      <c r="G855" s="21">
        <f t="shared" si="13"/>
        <v>121.00000000000001</v>
      </c>
    </row>
    <row r="856" spans="2:7" x14ac:dyDescent="0.25">
      <c r="B856" s="78"/>
      <c r="C856" s="35" t="s">
        <v>691</v>
      </c>
      <c r="D856" s="45">
        <v>49.500000000000007</v>
      </c>
      <c r="E856" s="21">
        <v>48.510000000000005</v>
      </c>
      <c r="F856" s="21">
        <v>50.490000000000009</v>
      </c>
      <c r="G856" s="21">
        <f t="shared" si="13"/>
        <v>49.500000000000007</v>
      </c>
    </row>
    <row r="857" spans="2:7" x14ac:dyDescent="0.25">
      <c r="B857" s="78"/>
      <c r="C857" s="35" t="s">
        <v>692</v>
      </c>
      <c r="D857" s="45">
        <v>55.000000000000007</v>
      </c>
      <c r="E857" s="21">
        <v>53.900000000000006</v>
      </c>
      <c r="F857" s="21">
        <v>56.100000000000009</v>
      </c>
      <c r="G857" s="21">
        <f t="shared" si="13"/>
        <v>55</v>
      </c>
    </row>
    <row r="858" spans="2:7" x14ac:dyDescent="0.25">
      <c r="B858" s="78"/>
      <c r="C858" s="35" t="s">
        <v>352</v>
      </c>
      <c r="D858" s="45">
        <v>39075.300000000003</v>
      </c>
      <c r="E858" s="21">
        <v>38293.794000000002</v>
      </c>
      <c r="F858" s="21">
        <v>39856.806000000004</v>
      </c>
      <c r="G858" s="21">
        <f t="shared" si="13"/>
        <v>39075.30000000001</v>
      </c>
    </row>
    <row r="859" spans="2:7" x14ac:dyDescent="0.25">
      <c r="B859" s="78"/>
      <c r="C859" s="35" t="s">
        <v>502</v>
      </c>
      <c r="D859" s="45">
        <v>473.00000000000006</v>
      </c>
      <c r="E859" s="21">
        <v>463.54000000000008</v>
      </c>
      <c r="F859" s="21">
        <v>482.46000000000004</v>
      </c>
      <c r="G859" s="21">
        <f t="shared" si="13"/>
        <v>473.00000000000006</v>
      </c>
    </row>
    <row r="860" spans="2:7" x14ac:dyDescent="0.25">
      <c r="B860" s="78"/>
      <c r="C860" s="35" t="s">
        <v>353</v>
      </c>
      <c r="D860" s="45">
        <v>434.50000000000006</v>
      </c>
      <c r="E860" s="21">
        <v>425.81000000000006</v>
      </c>
      <c r="F860" s="21">
        <v>443.19000000000005</v>
      </c>
      <c r="G860" s="21">
        <f t="shared" si="13"/>
        <v>434.50000000000006</v>
      </c>
    </row>
    <row r="861" spans="2:7" x14ac:dyDescent="0.25">
      <c r="B861" s="78"/>
      <c r="C861" s="35" t="s">
        <v>503</v>
      </c>
      <c r="D861" s="45">
        <v>484.00000000000006</v>
      </c>
      <c r="E861" s="21">
        <v>474.32000000000005</v>
      </c>
      <c r="F861" s="21">
        <v>493.68000000000006</v>
      </c>
      <c r="G861" s="21">
        <f t="shared" si="13"/>
        <v>484.00000000000006</v>
      </c>
    </row>
    <row r="862" spans="2:7" x14ac:dyDescent="0.25">
      <c r="B862" s="78"/>
      <c r="C862" s="35" t="s">
        <v>452</v>
      </c>
      <c r="D862" s="45">
        <v>1487.2</v>
      </c>
      <c r="E862" s="21">
        <v>1457.4560000000001</v>
      </c>
      <c r="F862" s="21">
        <v>1516.944</v>
      </c>
      <c r="G862" s="21">
        <f t="shared" si="13"/>
        <v>1487.2</v>
      </c>
    </row>
    <row r="863" spans="2:7" x14ac:dyDescent="0.25">
      <c r="B863" s="78"/>
      <c r="C863" s="35" t="s">
        <v>439</v>
      </c>
      <c r="D863" s="45">
        <v>3151.5000000000005</v>
      </c>
      <c r="E863" s="21">
        <v>3088.4700000000003</v>
      </c>
      <c r="F863" s="21">
        <v>3214.5300000000007</v>
      </c>
      <c r="G863" s="21">
        <f t="shared" ref="G863:G926" si="14">(D863+E863+F863)/3</f>
        <v>3151.5000000000005</v>
      </c>
    </row>
    <row r="864" spans="2:7" x14ac:dyDescent="0.25">
      <c r="B864" s="78"/>
      <c r="C864" s="35" t="s">
        <v>504</v>
      </c>
      <c r="D864" s="45">
        <v>231.00000000000003</v>
      </c>
      <c r="E864" s="21">
        <v>226.38000000000002</v>
      </c>
      <c r="F864" s="21">
        <v>235.62000000000003</v>
      </c>
      <c r="G864" s="21">
        <f t="shared" si="14"/>
        <v>231.00000000000003</v>
      </c>
    </row>
    <row r="865" spans="2:7" x14ac:dyDescent="0.25">
      <c r="B865" s="78"/>
      <c r="C865" s="35" t="s">
        <v>353</v>
      </c>
      <c r="D865" s="45">
        <v>292.60000000000002</v>
      </c>
      <c r="E865" s="21">
        <v>286.74800000000005</v>
      </c>
      <c r="F865" s="21">
        <v>298.452</v>
      </c>
      <c r="G865" s="21">
        <f t="shared" si="14"/>
        <v>292.60000000000002</v>
      </c>
    </row>
    <row r="866" spans="2:7" x14ac:dyDescent="0.25">
      <c r="B866" s="78"/>
      <c r="C866" s="35" t="s">
        <v>354</v>
      </c>
      <c r="D866" s="45">
        <v>295.90000000000003</v>
      </c>
      <c r="E866" s="21">
        <v>289.98200000000003</v>
      </c>
      <c r="F866" s="21">
        <v>301.81800000000004</v>
      </c>
      <c r="G866" s="21">
        <f t="shared" si="14"/>
        <v>295.90000000000003</v>
      </c>
    </row>
    <row r="867" spans="2:7" x14ac:dyDescent="0.25">
      <c r="B867" s="78"/>
      <c r="C867" s="35" t="s">
        <v>389</v>
      </c>
      <c r="D867" s="45">
        <v>50888.200000000004</v>
      </c>
      <c r="E867" s="21">
        <v>49870.436000000002</v>
      </c>
      <c r="F867" s="21">
        <v>51905.964000000007</v>
      </c>
      <c r="G867" s="21">
        <f t="shared" si="14"/>
        <v>50888.200000000004</v>
      </c>
    </row>
    <row r="868" spans="2:7" x14ac:dyDescent="0.25">
      <c r="B868" s="78"/>
      <c r="C868" s="35" t="s">
        <v>581</v>
      </c>
      <c r="D868" s="45">
        <v>99.000000000000014</v>
      </c>
      <c r="E868" s="21">
        <v>97.02000000000001</v>
      </c>
      <c r="F868" s="21">
        <v>100.98000000000002</v>
      </c>
      <c r="G868" s="21">
        <f t="shared" si="14"/>
        <v>99.000000000000014</v>
      </c>
    </row>
    <row r="869" spans="2:7" x14ac:dyDescent="0.25">
      <c r="B869" s="78"/>
      <c r="C869" s="35" t="s">
        <v>583</v>
      </c>
      <c r="D869" s="45">
        <v>23.1</v>
      </c>
      <c r="E869" s="21">
        <v>22.638000000000002</v>
      </c>
      <c r="F869" s="21">
        <v>23.562000000000001</v>
      </c>
      <c r="G869" s="21">
        <f t="shared" si="14"/>
        <v>23.099999999999998</v>
      </c>
    </row>
    <row r="870" spans="2:7" x14ac:dyDescent="0.25">
      <c r="B870" s="78"/>
      <c r="C870" s="35" t="s">
        <v>582</v>
      </c>
      <c r="D870" s="45">
        <v>473.00000000000006</v>
      </c>
      <c r="E870" s="21">
        <v>463.54000000000008</v>
      </c>
      <c r="F870" s="21">
        <v>482.46000000000004</v>
      </c>
      <c r="G870" s="21">
        <f t="shared" si="14"/>
        <v>473.00000000000006</v>
      </c>
    </row>
    <row r="871" spans="2:7" x14ac:dyDescent="0.25">
      <c r="B871" s="78"/>
      <c r="C871" s="35" t="s">
        <v>584</v>
      </c>
      <c r="D871" s="45">
        <v>792.00000000000011</v>
      </c>
      <c r="E871" s="21">
        <v>776.16000000000008</v>
      </c>
      <c r="F871" s="21">
        <v>807.84000000000015</v>
      </c>
      <c r="G871" s="21">
        <f t="shared" si="14"/>
        <v>792.00000000000011</v>
      </c>
    </row>
    <row r="872" spans="2:7" x14ac:dyDescent="0.25">
      <c r="B872" s="78"/>
      <c r="C872" s="35" t="s">
        <v>693</v>
      </c>
      <c r="D872" s="45">
        <v>528</v>
      </c>
      <c r="E872" s="21">
        <v>517.44000000000005</v>
      </c>
      <c r="F872" s="21">
        <v>538.55999999999995</v>
      </c>
      <c r="G872" s="21">
        <f t="shared" si="14"/>
        <v>528</v>
      </c>
    </row>
    <row r="873" spans="2:7" x14ac:dyDescent="0.25">
      <c r="B873" s="78"/>
      <c r="C873" s="35" t="s">
        <v>49</v>
      </c>
      <c r="D873" s="45">
        <v>13946.900000000001</v>
      </c>
      <c r="E873" s="21">
        <v>13667.962000000001</v>
      </c>
      <c r="F873" s="21">
        <v>14225.838000000002</v>
      </c>
      <c r="G873" s="21">
        <f t="shared" si="14"/>
        <v>13946.900000000001</v>
      </c>
    </row>
    <row r="874" spans="2:7" x14ac:dyDescent="0.25">
      <c r="B874" s="78"/>
      <c r="C874" s="35" t="s">
        <v>511</v>
      </c>
      <c r="D874" s="45">
        <v>71203</v>
      </c>
      <c r="E874" s="21">
        <v>69778.94</v>
      </c>
      <c r="F874" s="21">
        <v>72627.06</v>
      </c>
      <c r="G874" s="21">
        <f t="shared" si="14"/>
        <v>71203</v>
      </c>
    </row>
    <row r="875" spans="2:7" x14ac:dyDescent="0.25">
      <c r="B875" s="78"/>
      <c r="C875" s="35" t="s">
        <v>187</v>
      </c>
      <c r="D875" s="45">
        <v>929.50000000000011</v>
      </c>
      <c r="E875" s="21">
        <v>910.91000000000008</v>
      </c>
      <c r="F875" s="21">
        <v>948.09000000000015</v>
      </c>
      <c r="G875" s="21">
        <f t="shared" si="14"/>
        <v>929.50000000000011</v>
      </c>
    </row>
    <row r="876" spans="2:7" x14ac:dyDescent="0.25">
      <c r="B876" s="78"/>
      <c r="C876" s="32" t="s">
        <v>196</v>
      </c>
      <c r="D876" s="45">
        <v>31240</v>
      </c>
      <c r="E876" s="21">
        <v>30615.200000000001</v>
      </c>
      <c r="F876" s="21">
        <v>31864.799999999999</v>
      </c>
      <c r="G876" s="21">
        <f t="shared" si="14"/>
        <v>31240</v>
      </c>
    </row>
    <row r="877" spans="2:7" ht="30" x14ac:dyDescent="0.25">
      <c r="B877" s="78"/>
      <c r="C877" s="32" t="s">
        <v>197</v>
      </c>
      <c r="D877" s="45">
        <v>17285</v>
      </c>
      <c r="E877" s="21">
        <v>16939.3</v>
      </c>
      <c r="F877" s="21">
        <v>17630.7</v>
      </c>
      <c r="G877" s="21">
        <f t="shared" si="14"/>
        <v>17285</v>
      </c>
    </row>
    <row r="878" spans="2:7" x14ac:dyDescent="0.25">
      <c r="B878" s="78"/>
      <c r="C878" s="32" t="s">
        <v>694</v>
      </c>
      <c r="D878" s="45">
        <v>1276</v>
      </c>
      <c r="E878" s="21">
        <v>1250.48</v>
      </c>
      <c r="F878" s="21">
        <v>1301.52</v>
      </c>
      <c r="G878" s="21">
        <f t="shared" si="14"/>
        <v>1276</v>
      </c>
    </row>
    <row r="879" spans="2:7" x14ac:dyDescent="0.25">
      <c r="B879" s="78"/>
      <c r="C879" s="32" t="s">
        <v>440</v>
      </c>
      <c r="D879" s="45">
        <v>7854.0000000000009</v>
      </c>
      <c r="E879" s="21">
        <v>7696.920000000001</v>
      </c>
      <c r="F879" s="21">
        <v>8011.0800000000008</v>
      </c>
      <c r="G879" s="21">
        <f t="shared" si="14"/>
        <v>7854.0000000000009</v>
      </c>
    </row>
    <row r="880" spans="2:7" x14ac:dyDescent="0.25">
      <c r="B880" s="78"/>
      <c r="C880" s="32" t="s">
        <v>307</v>
      </c>
      <c r="D880" s="45">
        <v>2156</v>
      </c>
      <c r="E880" s="21">
        <v>2112.88</v>
      </c>
      <c r="F880" s="21">
        <v>2199.12</v>
      </c>
      <c r="G880" s="21">
        <f t="shared" si="14"/>
        <v>2156</v>
      </c>
    </row>
    <row r="881" spans="2:7" x14ac:dyDescent="0.25">
      <c r="B881" s="78"/>
      <c r="C881" s="32" t="s">
        <v>308</v>
      </c>
      <c r="D881" s="45">
        <v>858.00000000000011</v>
      </c>
      <c r="E881" s="21">
        <v>840.84000000000015</v>
      </c>
      <c r="F881" s="21">
        <v>875.16000000000008</v>
      </c>
      <c r="G881" s="21">
        <f t="shared" si="14"/>
        <v>858</v>
      </c>
    </row>
    <row r="882" spans="2:7" x14ac:dyDescent="0.25">
      <c r="B882" s="78"/>
      <c r="C882" s="32" t="s">
        <v>309</v>
      </c>
      <c r="D882" s="45">
        <v>1353</v>
      </c>
      <c r="E882" s="21">
        <v>1325.94</v>
      </c>
      <c r="F882" s="21">
        <v>1380.06</v>
      </c>
      <c r="G882" s="21">
        <f t="shared" si="14"/>
        <v>1353</v>
      </c>
    </row>
    <row r="883" spans="2:7" x14ac:dyDescent="0.25">
      <c r="B883" s="78"/>
      <c r="C883" s="32" t="s">
        <v>415</v>
      </c>
      <c r="D883" s="45">
        <v>1474.0000000000002</v>
      </c>
      <c r="E883" s="21">
        <v>1444.5200000000002</v>
      </c>
      <c r="F883" s="21">
        <v>1503.4800000000002</v>
      </c>
      <c r="G883" s="21">
        <f t="shared" si="14"/>
        <v>1474.0000000000002</v>
      </c>
    </row>
    <row r="884" spans="2:7" x14ac:dyDescent="0.25">
      <c r="B884" s="78"/>
      <c r="C884" s="32" t="s">
        <v>310</v>
      </c>
      <c r="D884" s="45">
        <v>858.00000000000011</v>
      </c>
      <c r="E884" s="21">
        <v>840.84000000000015</v>
      </c>
      <c r="F884" s="21">
        <v>875.16000000000008</v>
      </c>
      <c r="G884" s="21">
        <f t="shared" si="14"/>
        <v>858</v>
      </c>
    </row>
    <row r="885" spans="2:7" x14ac:dyDescent="0.25">
      <c r="B885" s="78"/>
      <c r="C885" s="32" t="s">
        <v>311</v>
      </c>
      <c r="D885" s="45">
        <v>3234.0000000000005</v>
      </c>
      <c r="E885" s="21">
        <v>3169.3200000000006</v>
      </c>
      <c r="F885" s="21">
        <v>3298.6800000000003</v>
      </c>
      <c r="G885" s="21">
        <f t="shared" si="14"/>
        <v>3234.0000000000005</v>
      </c>
    </row>
    <row r="886" spans="2:7" ht="18.75" customHeight="1" x14ac:dyDescent="0.25">
      <c r="B886" s="78"/>
      <c r="C886" s="32" t="s">
        <v>50</v>
      </c>
      <c r="D886" s="45">
        <v>8079.5000000000009</v>
      </c>
      <c r="E886" s="21">
        <v>7917.9100000000008</v>
      </c>
      <c r="F886" s="21">
        <v>8241.09</v>
      </c>
      <c r="G886" s="21">
        <f t="shared" si="14"/>
        <v>8079.5</v>
      </c>
    </row>
    <row r="887" spans="2:7" x14ac:dyDescent="0.25">
      <c r="B887" s="78"/>
      <c r="C887" s="32" t="s">
        <v>668</v>
      </c>
      <c r="D887" s="45">
        <v>1837.0000000000002</v>
      </c>
      <c r="E887" s="21">
        <v>1800.2600000000002</v>
      </c>
      <c r="F887" s="21">
        <v>1873.7400000000002</v>
      </c>
      <c r="G887" s="21">
        <f t="shared" si="14"/>
        <v>1837</v>
      </c>
    </row>
    <row r="888" spans="2:7" x14ac:dyDescent="0.25">
      <c r="B888" s="78"/>
      <c r="C888" s="32" t="s">
        <v>51</v>
      </c>
      <c r="D888" s="45">
        <v>3958.9000000000005</v>
      </c>
      <c r="E888" s="21">
        <v>3879.7220000000007</v>
      </c>
      <c r="F888" s="21">
        <v>4038.0780000000004</v>
      </c>
      <c r="G888" s="21">
        <f t="shared" si="14"/>
        <v>3958.9</v>
      </c>
    </row>
    <row r="889" spans="2:7" x14ac:dyDescent="0.25">
      <c r="B889" s="78"/>
      <c r="C889" s="32" t="s">
        <v>392</v>
      </c>
      <c r="D889" s="45">
        <v>1863.4</v>
      </c>
      <c r="E889" s="21">
        <v>1826.1320000000001</v>
      </c>
      <c r="F889" s="21">
        <v>1900.6680000000001</v>
      </c>
      <c r="G889" s="21">
        <f t="shared" si="14"/>
        <v>1863.4000000000003</v>
      </c>
    </row>
    <row r="890" spans="2:7" x14ac:dyDescent="0.25">
      <c r="B890" s="78"/>
      <c r="C890" s="32" t="s">
        <v>393</v>
      </c>
      <c r="D890" s="45">
        <v>1606.0000000000002</v>
      </c>
      <c r="E890" s="21">
        <v>1573.88</v>
      </c>
      <c r="F890" s="21">
        <v>1638.1200000000003</v>
      </c>
      <c r="G890" s="21">
        <f t="shared" si="14"/>
        <v>1606</v>
      </c>
    </row>
    <row r="891" spans="2:7" x14ac:dyDescent="0.25">
      <c r="B891" s="78"/>
      <c r="C891" s="32" t="s">
        <v>513</v>
      </c>
      <c r="D891" s="45">
        <v>6463.6</v>
      </c>
      <c r="E891" s="21">
        <v>6334.3280000000004</v>
      </c>
      <c r="F891" s="21">
        <v>6592.8720000000003</v>
      </c>
      <c r="G891" s="21">
        <f t="shared" si="14"/>
        <v>6463.5999999999995</v>
      </c>
    </row>
    <row r="892" spans="2:7" x14ac:dyDescent="0.25">
      <c r="B892" s="78"/>
      <c r="C892" s="32" t="s">
        <v>204</v>
      </c>
      <c r="D892" s="45">
        <v>2255</v>
      </c>
      <c r="E892" s="21">
        <v>2209.9</v>
      </c>
      <c r="F892" s="21">
        <v>2300.1</v>
      </c>
      <c r="G892" s="21">
        <f t="shared" si="14"/>
        <v>2255</v>
      </c>
    </row>
    <row r="893" spans="2:7" x14ac:dyDescent="0.25">
      <c r="B893" s="78"/>
      <c r="C893" s="32" t="s">
        <v>312</v>
      </c>
      <c r="D893" s="45">
        <v>3168.0000000000005</v>
      </c>
      <c r="E893" s="21">
        <v>3104.6400000000003</v>
      </c>
      <c r="F893" s="21">
        <v>3231.3600000000006</v>
      </c>
      <c r="G893" s="21">
        <f t="shared" si="14"/>
        <v>3168.0000000000005</v>
      </c>
    </row>
    <row r="894" spans="2:7" x14ac:dyDescent="0.25">
      <c r="B894" s="78"/>
      <c r="C894" s="32" t="s">
        <v>585</v>
      </c>
      <c r="D894" s="45">
        <v>3674.0000000000005</v>
      </c>
      <c r="E894" s="21">
        <v>3600.5200000000004</v>
      </c>
      <c r="F894" s="21">
        <v>3747.4800000000005</v>
      </c>
      <c r="G894" s="21">
        <f t="shared" si="14"/>
        <v>3674</v>
      </c>
    </row>
    <row r="895" spans="2:7" x14ac:dyDescent="0.25">
      <c r="B895" s="78"/>
      <c r="C895" s="35" t="s">
        <v>355</v>
      </c>
      <c r="D895" s="45">
        <v>5506.6</v>
      </c>
      <c r="E895" s="21">
        <v>5396.4680000000008</v>
      </c>
      <c r="F895" s="21">
        <v>5616.732</v>
      </c>
      <c r="G895" s="21">
        <f t="shared" si="14"/>
        <v>5506.6000000000013</v>
      </c>
    </row>
    <row r="896" spans="2:7" x14ac:dyDescent="0.25">
      <c r="B896" s="78"/>
      <c r="C896" s="35" t="s">
        <v>669</v>
      </c>
      <c r="D896" s="45">
        <v>6282.1</v>
      </c>
      <c r="E896" s="21">
        <v>6156.4580000000005</v>
      </c>
      <c r="F896" s="21">
        <v>6407.7420000000002</v>
      </c>
      <c r="G896" s="21">
        <f t="shared" si="14"/>
        <v>6282.1000000000013</v>
      </c>
    </row>
    <row r="897" spans="2:7" x14ac:dyDescent="0.25">
      <c r="B897" s="78"/>
      <c r="C897" s="35" t="s">
        <v>670</v>
      </c>
      <c r="D897" s="45">
        <v>6548.3</v>
      </c>
      <c r="E897" s="21">
        <v>6417.3339999999998</v>
      </c>
      <c r="F897" s="21">
        <v>6679.2660000000005</v>
      </c>
      <c r="G897" s="21">
        <f t="shared" si="14"/>
        <v>6548.3</v>
      </c>
    </row>
    <row r="898" spans="2:7" x14ac:dyDescent="0.25">
      <c r="B898" s="78"/>
      <c r="C898" s="35" t="s">
        <v>714</v>
      </c>
      <c r="D898" s="45">
        <v>71.5</v>
      </c>
      <c r="E898" s="21">
        <v>70.069999999999993</v>
      </c>
      <c r="F898" s="21">
        <v>72.930000000000007</v>
      </c>
      <c r="G898" s="21">
        <f t="shared" si="14"/>
        <v>71.5</v>
      </c>
    </row>
    <row r="899" spans="2:7" x14ac:dyDescent="0.25">
      <c r="B899" s="78"/>
      <c r="C899" s="35" t="s">
        <v>725</v>
      </c>
      <c r="D899" s="45">
        <v>286</v>
      </c>
      <c r="E899" s="21">
        <v>280.27999999999997</v>
      </c>
      <c r="F899" s="21">
        <v>291.72000000000003</v>
      </c>
      <c r="G899" s="21">
        <f t="shared" si="14"/>
        <v>286</v>
      </c>
    </row>
    <row r="900" spans="2:7" x14ac:dyDescent="0.25">
      <c r="B900" s="78"/>
      <c r="C900" s="35" t="s">
        <v>403</v>
      </c>
      <c r="D900" s="45">
        <v>1041.7</v>
      </c>
      <c r="E900" s="21">
        <v>1020.8660000000001</v>
      </c>
      <c r="F900" s="21">
        <v>1062.5340000000001</v>
      </c>
      <c r="G900" s="21">
        <f t="shared" si="14"/>
        <v>1041.7</v>
      </c>
    </row>
    <row r="901" spans="2:7" x14ac:dyDescent="0.25">
      <c r="B901" s="78"/>
      <c r="C901" s="32" t="s">
        <v>696</v>
      </c>
      <c r="D901" s="39">
        <v>3190.0000000000005</v>
      </c>
      <c r="E901" s="21">
        <v>3126.2000000000003</v>
      </c>
      <c r="F901" s="21">
        <v>3253.8000000000006</v>
      </c>
      <c r="G901" s="21">
        <f t="shared" si="14"/>
        <v>3190.0000000000005</v>
      </c>
    </row>
    <row r="902" spans="2:7" x14ac:dyDescent="0.25">
      <c r="B902" s="78"/>
      <c r="C902" s="32" t="s">
        <v>715</v>
      </c>
      <c r="D902" s="39">
        <v>1958.0000000000002</v>
      </c>
      <c r="E902" s="21">
        <v>1918.8400000000001</v>
      </c>
      <c r="F902" s="21">
        <v>1997.1600000000003</v>
      </c>
      <c r="G902" s="21">
        <f t="shared" si="14"/>
        <v>1958</v>
      </c>
    </row>
    <row r="903" spans="2:7" x14ac:dyDescent="0.25">
      <c r="B903" s="78"/>
      <c r="C903" s="35" t="s">
        <v>720</v>
      </c>
      <c r="D903" s="45">
        <v>352</v>
      </c>
      <c r="E903" s="21">
        <v>344.96</v>
      </c>
      <c r="F903" s="21">
        <v>359.04</v>
      </c>
      <c r="G903" s="21">
        <f t="shared" si="14"/>
        <v>352</v>
      </c>
    </row>
    <row r="904" spans="2:7" x14ac:dyDescent="0.25">
      <c r="B904" s="78"/>
      <c r="C904" s="35" t="s">
        <v>587</v>
      </c>
      <c r="D904" s="45">
        <v>143</v>
      </c>
      <c r="E904" s="21">
        <v>140.13999999999999</v>
      </c>
      <c r="F904" s="21">
        <v>145.86000000000001</v>
      </c>
      <c r="G904" s="21">
        <f t="shared" si="14"/>
        <v>143</v>
      </c>
    </row>
    <row r="905" spans="2:7" x14ac:dyDescent="0.25">
      <c r="B905" s="78"/>
      <c r="C905" s="35" t="s">
        <v>671</v>
      </c>
      <c r="D905" s="45">
        <v>23.1</v>
      </c>
      <c r="E905" s="21">
        <v>22.638000000000002</v>
      </c>
      <c r="F905" s="21">
        <v>23.562000000000001</v>
      </c>
      <c r="G905" s="21">
        <f t="shared" si="14"/>
        <v>23.099999999999998</v>
      </c>
    </row>
    <row r="906" spans="2:7" x14ac:dyDescent="0.25">
      <c r="B906" s="78"/>
      <c r="C906" s="35" t="s">
        <v>520</v>
      </c>
      <c r="D906" s="45">
        <v>121.00000000000001</v>
      </c>
      <c r="E906" s="21">
        <v>118.58000000000001</v>
      </c>
      <c r="F906" s="21">
        <v>123.42000000000002</v>
      </c>
      <c r="G906" s="21">
        <f t="shared" si="14"/>
        <v>121.00000000000001</v>
      </c>
    </row>
    <row r="907" spans="2:7" x14ac:dyDescent="0.25">
      <c r="B907" s="78"/>
      <c r="C907" s="35" t="s">
        <v>56</v>
      </c>
      <c r="D907" s="45">
        <v>2178</v>
      </c>
      <c r="E907" s="21">
        <v>2134.44</v>
      </c>
      <c r="F907" s="21">
        <v>2221.56</v>
      </c>
      <c r="G907" s="21">
        <f t="shared" si="14"/>
        <v>2178</v>
      </c>
    </row>
    <row r="908" spans="2:7" x14ac:dyDescent="0.25">
      <c r="B908" s="78"/>
      <c r="C908" s="35" t="s">
        <v>60</v>
      </c>
      <c r="D908" s="45">
        <v>2660.9</v>
      </c>
      <c r="E908" s="21">
        <v>2607.6820000000002</v>
      </c>
      <c r="F908" s="21">
        <v>2714.1179999999999</v>
      </c>
      <c r="G908" s="21">
        <f t="shared" si="14"/>
        <v>2660.9</v>
      </c>
    </row>
    <row r="909" spans="2:7" x14ac:dyDescent="0.25">
      <c r="B909" s="78"/>
      <c r="C909" s="35" t="s">
        <v>521</v>
      </c>
      <c r="D909" s="45">
        <v>192.50000000000003</v>
      </c>
      <c r="E909" s="21">
        <v>188.65000000000003</v>
      </c>
      <c r="F909" s="21">
        <v>196.35000000000002</v>
      </c>
      <c r="G909" s="21">
        <f t="shared" si="14"/>
        <v>192.50000000000003</v>
      </c>
    </row>
    <row r="910" spans="2:7" x14ac:dyDescent="0.25">
      <c r="B910" s="78"/>
      <c r="C910" s="35" t="s">
        <v>672</v>
      </c>
      <c r="D910" s="45">
        <v>5148</v>
      </c>
      <c r="E910" s="21">
        <v>5045.04</v>
      </c>
      <c r="F910" s="21">
        <v>5250.96</v>
      </c>
      <c r="G910" s="21">
        <f t="shared" si="14"/>
        <v>5148</v>
      </c>
    </row>
    <row r="911" spans="2:7" x14ac:dyDescent="0.25">
      <c r="B911" s="78"/>
      <c r="C911" s="35" t="s">
        <v>61</v>
      </c>
      <c r="D911" s="45">
        <v>343.20000000000005</v>
      </c>
      <c r="E911" s="21">
        <v>336.33600000000007</v>
      </c>
      <c r="F911" s="21">
        <v>350.06400000000002</v>
      </c>
      <c r="G911" s="21">
        <f t="shared" si="14"/>
        <v>343.20000000000005</v>
      </c>
    </row>
    <row r="912" spans="2:7" x14ac:dyDescent="0.25">
      <c r="B912" s="78"/>
      <c r="C912" s="35" t="s">
        <v>62</v>
      </c>
      <c r="D912" s="45">
        <v>319</v>
      </c>
      <c r="E912" s="21">
        <v>312.62</v>
      </c>
      <c r="F912" s="21">
        <v>325.38</v>
      </c>
      <c r="G912" s="21">
        <f t="shared" si="14"/>
        <v>319</v>
      </c>
    </row>
    <row r="913" spans="2:7" x14ac:dyDescent="0.25">
      <c r="B913" s="78"/>
      <c r="C913" s="35" t="s">
        <v>523</v>
      </c>
      <c r="D913" s="45">
        <v>99.000000000000014</v>
      </c>
      <c r="E913" s="21">
        <v>97.02000000000001</v>
      </c>
      <c r="F913" s="21">
        <v>100.98000000000002</v>
      </c>
      <c r="G913" s="21">
        <f t="shared" si="14"/>
        <v>99.000000000000014</v>
      </c>
    </row>
    <row r="914" spans="2:7" x14ac:dyDescent="0.25">
      <c r="B914" s="78"/>
      <c r="C914" s="35" t="s">
        <v>698</v>
      </c>
      <c r="D914" s="45">
        <v>275</v>
      </c>
      <c r="E914" s="21">
        <v>269.5</v>
      </c>
      <c r="F914" s="21">
        <v>280.5</v>
      </c>
      <c r="G914" s="21">
        <f t="shared" si="14"/>
        <v>275</v>
      </c>
    </row>
    <row r="915" spans="2:7" x14ac:dyDescent="0.25">
      <c r="B915" s="78"/>
      <c r="C915" s="35" t="s">
        <v>726</v>
      </c>
      <c r="D915" s="45">
        <v>5225</v>
      </c>
      <c r="E915" s="21">
        <v>5120.5</v>
      </c>
      <c r="F915" s="21">
        <v>5329.5</v>
      </c>
      <c r="G915" s="21">
        <f t="shared" si="14"/>
        <v>5225</v>
      </c>
    </row>
    <row r="916" spans="2:7" x14ac:dyDescent="0.25">
      <c r="B916" s="78"/>
      <c r="C916" s="35" t="s">
        <v>631</v>
      </c>
      <c r="D916" s="45">
        <v>1353</v>
      </c>
      <c r="E916" s="21">
        <v>1325.94</v>
      </c>
      <c r="F916" s="21">
        <v>1380.06</v>
      </c>
      <c r="G916" s="21">
        <f t="shared" si="14"/>
        <v>1353</v>
      </c>
    </row>
    <row r="917" spans="2:7" x14ac:dyDescent="0.25">
      <c r="B917" s="78"/>
      <c r="C917" s="35" t="s">
        <v>699</v>
      </c>
      <c r="D917" s="45">
        <v>148.5</v>
      </c>
      <c r="E917" s="21">
        <v>145.53</v>
      </c>
      <c r="F917" s="21">
        <v>151.47</v>
      </c>
      <c r="G917" s="21">
        <f t="shared" si="14"/>
        <v>148.5</v>
      </c>
    </row>
    <row r="918" spans="2:7" x14ac:dyDescent="0.25">
      <c r="B918" s="78"/>
      <c r="C918" s="35" t="s">
        <v>633</v>
      </c>
      <c r="D918" s="45">
        <v>594</v>
      </c>
      <c r="E918" s="21">
        <v>582.12</v>
      </c>
      <c r="F918" s="21">
        <v>605.88</v>
      </c>
      <c r="G918" s="21">
        <f t="shared" si="14"/>
        <v>594</v>
      </c>
    </row>
    <row r="919" spans="2:7" x14ac:dyDescent="0.25">
      <c r="B919" s="78"/>
      <c r="C919" s="35" t="s">
        <v>356</v>
      </c>
      <c r="D919" s="45">
        <v>4065.6000000000004</v>
      </c>
      <c r="E919" s="21">
        <v>3984.2880000000005</v>
      </c>
      <c r="F919" s="21">
        <v>4146.9120000000003</v>
      </c>
      <c r="G919" s="21">
        <f t="shared" si="14"/>
        <v>4065.6000000000004</v>
      </c>
    </row>
    <row r="920" spans="2:7" x14ac:dyDescent="0.25">
      <c r="B920" s="78"/>
      <c r="C920" s="35" t="s">
        <v>23</v>
      </c>
      <c r="D920" s="45">
        <v>4804.8</v>
      </c>
      <c r="E920" s="21">
        <v>4708.7039999999997</v>
      </c>
      <c r="F920" s="21">
        <v>4900.8960000000006</v>
      </c>
      <c r="G920" s="21">
        <f t="shared" si="14"/>
        <v>4804.8</v>
      </c>
    </row>
    <row r="921" spans="2:7" x14ac:dyDescent="0.25">
      <c r="B921" s="78"/>
      <c r="C921" s="35" t="s">
        <v>357</v>
      </c>
      <c r="D921" s="45">
        <v>12182.500000000002</v>
      </c>
      <c r="E921" s="21">
        <v>11938.850000000002</v>
      </c>
      <c r="F921" s="21">
        <v>12426.150000000001</v>
      </c>
      <c r="G921" s="21">
        <f t="shared" si="14"/>
        <v>12182.500000000002</v>
      </c>
    </row>
    <row r="922" spans="2:7" x14ac:dyDescent="0.25">
      <c r="B922" s="78"/>
      <c r="C922" s="35" t="s">
        <v>65</v>
      </c>
      <c r="D922" s="45">
        <v>51493.97</v>
      </c>
      <c r="E922" s="21">
        <v>50464.090600000003</v>
      </c>
      <c r="F922" s="21">
        <v>52523.849399999999</v>
      </c>
      <c r="G922" s="21">
        <f t="shared" si="14"/>
        <v>51493.97</v>
      </c>
    </row>
    <row r="923" spans="2:7" x14ac:dyDescent="0.25">
      <c r="B923" s="78"/>
      <c r="C923" s="35" t="s">
        <v>358</v>
      </c>
      <c r="D923" s="45">
        <v>6076.4000000000005</v>
      </c>
      <c r="E923" s="21">
        <v>5954.8720000000003</v>
      </c>
      <c r="F923" s="21">
        <v>6197.9280000000008</v>
      </c>
      <c r="G923" s="21">
        <f t="shared" si="14"/>
        <v>6076.4000000000005</v>
      </c>
    </row>
    <row r="924" spans="2:7" ht="19.5" customHeight="1" x14ac:dyDescent="0.25">
      <c r="B924" s="78"/>
      <c r="C924" s="35" t="s">
        <v>359</v>
      </c>
      <c r="D924" s="45">
        <v>2158.2000000000003</v>
      </c>
      <c r="E924" s="21">
        <v>2115.0360000000001</v>
      </c>
      <c r="F924" s="21">
        <v>2201.3640000000005</v>
      </c>
      <c r="G924" s="21">
        <f t="shared" si="14"/>
        <v>2158.2000000000003</v>
      </c>
    </row>
    <row r="925" spans="2:7" x14ac:dyDescent="0.25">
      <c r="B925" s="78"/>
      <c r="C925" s="35" t="s">
        <v>721</v>
      </c>
      <c r="D925" s="45">
        <v>16060.000000000002</v>
      </c>
      <c r="E925" s="21">
        <v>15738.800000000001</v>
      </c>
      <c r="F925" s="21">
        <v>16381.200000000003</v>
      </c>
      <c r="G925" s="21">
        <f t="shared" si="14"/>
        <v>16060.000000000002</v>
      </c>
    </row>
    <row r="926" spans="2:7" x14ac:dyDescent="0.25">
      <c r="B926" s="78"/>
      <c r="C926" s="35" t="s">
        <v>360</v>
      </c>
      <c r="D926" s="45">
        <v>213.4</v>
      </c>
      <c r="E926" s="21">
        <v>209.13200000000001</v>
      </c>
      <c r="F926" s="21">
        <v>217.66800000000001</v>
      </c>
      <c r="G926" s="21">
        <f t="shared" si="14"/>
        <v>213.4</v>
      </c>
    </row>
    <row r="927" spans="2:7" x14ac:dyDescent="0.25">
      <c r="B927" s="78"/>
      <c r="C927" s="35" t="s">
        <v>361</v>
      </c>
      <c r="D927" s="45">
        <v>3030.5000000000005</v>
      </c>
      <c r="E927" s="21">
        <v>2969.8900000000003</v>
      </c>
      <c r="F927" s="21">
        <v>3091.1100000000006</v>
      </c>
      <c r="G927" s="21">
        <f t="shared" ref="G927:G990" si="15">(D927+E927+F927)/3</f>
        <v>3030.5000000000005</v>
      </c>
    </row>
    <row r="928" spans="2:7" x14ac:dyDescent="0.25">
      <c r="B928" s="78"/>
      <c r="C928" s="35" t="s">
        <v>673</v>
      </c>
      <c r="D928" s="45">
        <v>12362.900000000001</v>
      </c>
      <c r="E928" s="21">
        <v>12115.642000000002</v>
      </c>
      <c r="F928" s="21">
        <v>12610.158000000001</v>
      </c>
      <c r="G928" s="21">
        <f t="shared" si="15"/>
        <v>12362.900000000001</v>
      </c>
    </row>
    <row r="929" spans="2:7" x14ac:dyDescent="0.25">
      <c r="B929" s="78"/>
      <c r="C929" s="35" t="s">
        <v>453</v>
      </c>
      <c r="D929" s="45">
        <v>12125.300000000001</v>
      </c>
      <c r="E929" s="21">
        <v>11882.794000000002</v>
      </c>
      <c r="F929" s="21">
        <v>12367.806</v>
      </c>
      <c r="G929" s="21">
        <f t="shared" si="15"/>
        <v>12125.300000000003</v>
      </c>
    </row>
    <row r="930" spans="2:7" x14ac:dyDescent="0.25">
      <c r="B930" s="78"/>
      <c r="C930" s="35" t="s">
        <v>362</v>
      </c>
      <c r="D930" s="45">
        <v>287.10000000000002</v>
      </c>
      <c r="E930" s="21">
        <v>281.358</v>
      </c>
      <c r="F930" s="21">
        <v>292.84200000000004</v>
      </c>
      <c r="G930" s="21">
        <f t="shared" si="15"/>
        <v>287.10000000000008</v>
      </c>
    </row>
    <row r="931" spans="2:7" x14ac:dyDescent="0.25">
      <c r="B931" s="78"/>
      <c r="C931" s="35" t="s">
        <v>79</v>
      </c>
      <c r="D931" s="45">
        <v>99.000000000000014</v>
      </c>
      <c r="E931" s="21">
        <v>97.02000000000001</v>
      </c>
      <c r="F931" s="21">
        <v>100.98000000000002</v>
      </c>
      <c r="G931" s="21">
        <f t="shared" si="15"/>
        <v>99.000000000000014</v>
      </c>
    </row>
    <row r="932" spans="2:7" x14ac:dyDescent="0.25">
      <c r="B932" s="78"/>
      <c r="C932" s="35" t="s">
        <v>731</v>
      </c>
      <c r="D932" s="45">
        <v>9658</v>
      </c>
      <c r="E932" s="21">
        <v>9464.84</v>
      </c>
      <c r="F932" s="21">
        <v>9851.16</v>
      </c>
      <c r="G932" s="21">
        <f t="shared" si="15"/>
        <v>9658</v>
      </c>
    </row>
    <row r="933" spans="2:7" x14ac:dyDescent="0.25">
      <c r="B933" s="78"/>
      <c r="C933" s="35" t="s">
        <v>454</v>
      </c>
      <c r="D933" s="45">
        <v>701.80000000000007</v>
      </c>
      <c r="E933" s="21">
        <v>687.76400000000012</v>
      </c>
      <c r="F933" s="21">
        <v>715.83600000000001</v>
      </c>
      <c r="G933" s="21">
        <f t="shared" si="15"/>
        <v>701.80000000000018</v>
      </c>
    </row>
    <row r="934" spans="2:7" x14ac:dyDescent="0.25">
      <c r="B934" s="78"/>
      <c r="C934" s="35" t="s">
        <v>363</v>
      </c>
      <c r="D934" s="45">
        <v>103.4</v>
      </c>
      <c r="E934" s="21">
        <v>101.33200000000001</v>
      </c>
      <c r="F934" s="21">
        <v>105.468</v>
      </c>
      <c r="G934" s="21">
        <f t="shared" si="15"/>
        <v>103.40000000000002</v>
      </c>
    </row>
    <row r="935" spans="2:7" x14ac:dyDescent="0.25">
      <c r="B935" s="78"/>
      <c r="C935" s="35" t="s">
        <v>590</v>
      </c>
      <c r="D935" s="45">
        <v>99.000000000000014</v>
      </c>
      <c r="E935" s="21">
        <v>97.02000000000001</v>
      </c>
      <c r="F935" s="21">
        <v>100.98000000000002</v>
      </c>
      <c r="G935" s="21">
        <f t="shared" si="15"/>
        <v>99.000000000000014</v>
      </c>
    </row>
    <row r="936" spans="2:7" x14ac:dyDescent="0.25">
      <c r="B936" s="78"/>
      <c r="C936" s="35" t="s">
        <v>27</v>
      </c>
      <c r="D936" s="45">
        <v>737.00000000000011</v>
      </c>
      <c r="E936" s="21">
        <v>722.2600000000001</v>
      </c>
      <c r="F936" s="21">
        <v>751.74000000000012</v>
      </c>
      <c r="G936" s="21">
        <f t="shared" si="15"/>
        <v>737.00000000000011</v>
      </c>
    </row>
    <row r="937" spans="2:7" x14ac:dyDescent="0.25">
      <c r="B937" s="78"/>
      <c r="C937" s="35" t="s">
        <v>364</v>
      </c>
      <c r="D937" s="45">
        <v>4048.0000000000005</v>
      </c>
      <c r="E937" s="21">
        <v>3967.0400000000004</v>
      </c>
      <c r="F937" s="21">
        <v>4128.96</v>
      </c>
      <c r="G937" s="21">
        <f t="shared" si="15"/>
        <v>4048</v>
      </c>
    </row>
    <row r="938" spans="2:7" x14ac:dyDescent="0.25">
      <c r="B938" s="78"/>
      <c r="C938" s="35" t="s">
        <v>365</v>
      </c>
      <c r="D938" s="45">
        <v>938.30000000000007</v>
      </c>
      <c r="E938" s="21">
        <v>919.52419999999995</v>
      </c>
      <c r="F938" s="21">
        <v>957.06600000000003</v>
      </c>
      <c r="G938" s="21">
        <f t="shared" si="15"/>
        <v>938.29673333333324</v>
      </c>
    </row>
    <row r="939" spans="2:7" x14ac:dyDescent="0.25">
      <c r="B939" s="78"/>
      <c r="C939" s="35" t="s">
        <v>366</v>
      </c>
      <c r="D939" s="45">
        <v>4906</v>
      </c>
      <c r="E939" s="21">
        <v>4807.88</v>
      </c>
      <c r="F939" s="21">
        <v>5004.12</v>
      </c>
      <c r="G939" s="21">
        <f t="shared" si="15"/>
        <v>4906</v>
      </c>
    </row>
    <row r="940" spans="2:7" x14ac:dyDescent="0.25">
      <c r="B940" s="78"/>
      <c r="C940" s="35" t="s">
        <v>367</v>
      </c>
      <c r="D940" s="45">
        <v>1272.7</v>
      </c>
      <c r="E940" s="21">
        <v>1247.2460000000001</v>
      </c>
      <c r="F940" s="21">
        <v>1298.154</v>
      </c>
      <c r="G940" s="21">
        <f t="shared" si="15"/>
        <v>1272.7</v>
      </c>
    </row>
    <row r="941" spans="2:7" x14ac:dyDescent="0.25">
      <c r="B941" s="78"/>
      <c r="C941" s="35" t="s">
        <v>419</v>
      </c>
      <c r="D941" s="45">
        <v>352</v>
      </c>
      <c r="E941" s="21">
        <v>344.96</v>
      </c>
      <c r="F941" s="21">
        <v>359.04</v>
      </c>
      <c r="G941" s="21">
        <f t="shared" si="15"/>
        <v>352</v>
      </c>
    </row>
    <row r="942" spans="2:7" x14ac:dyDescent="0.25">
      <c r="B942" s="78"/>
      <c r="C942" s="35" t="s">
        <v>528</v>
      </c>
      <c r="D942" s="45">
        <v>3575.0000000000005</v>
      </c>
      <c r="E942" s="21">
        <v>3503.5000000000005</v>
      </c>
      <c r="F942" s="21">
        <v>3646.5000000000005</v>
      </c>
      <c r="G942" s="21">
        <f t="shared" si="15"/>
        <v>3575.0000000000005</v>
      </c>
    </row>
    <row r="943" spans="2:7" x14ac:dyDescent="0.25">
      <c r="B943" s="78"/>
      <c r="C943" s="35" t="s">
        <v>229</v>
      </c>
      <c r="D943" s="45">
        <v>2475</v>
      </c>
      <c r="E943" s="21">
        <v>2425.5</v>
      </c>
      <c r="F943" s="21">
        <v>2524.5</v>
      </c>
      <c r="G943" s="21">
        <f t="shared" si="15"/>
        <v>2475</v>
      </c>
    </row>
    <row r="944" spans="2:7" x14ac:dyDescent="0.25">
      <c r="B944" s="78"/>
      <c r="C944" s="35" t="s">
        <v>368</v>
      </c>
      <c r="D944" s="45">
        <v>7531.7000000000007</v>
      </c>
      <c r="E944" s="21">
        <v>7381.0660000000007</v>
      </c>
      <c r="F944" s="21">
        <v>7682.3340000000007</v>
      </c>
      <c r="G944" s="21">
        <f t="shared" si="15"/>
        <v>7531.7000000000007</v>
      </c>
    </row>
    <row r="945" spans="2:7" x14ac:dyDescent="0.25">
      <c r="B945" s="78"/>
      <c r="C945" s="35" t="s">
        <v>700</v>
      </c>
      <c r="D945" s="45">
        <v>1353</v>
      </c>
      <c r="E945" s="21">
        <v>1325.94</v>
      </c>
      <c r="F945" s="21">
        <v>1380.06</v>
      </c>
      <c r="G945" s="21">
        <f t="shared" si="15"/>
        <v>1353</v>
      </c>
    </row>
    <row r="946" spans="2:7" x14ac:dyDescent="0.25">
      <c r="B946" s="78"/>
      <c r="C946" s="35" t="s">
        <v>83</v>
      </c>
      <c r="D946" s="45">
        <v>2344.1000000000004</v>
      </c>
      <c r="E946" s="21">
        <v>2297.2180000000003</v>
      </c>
      <c r="F946" s="21">
        <v>2390.9820000000004</v>
      </c>
      <c r="G946" s="21">
        <f t="shared" si="15"/>
        <v>2344.1000000000004</v>
      </c>
    </row>
    <row r="947" spans="2:7" x14ac:dyDescent="0.25">
      <c r="B947" s="78"/>
      <c r="C947" s="35" t="s">
        <v>369</v>
      </c>
      <c r="D947" s="45">
        <v>3195.5000000000005</v>
      </c>
      <c r="E947" s="21">
        <v>3131.5900000000006</v>
      </c>
      <c r="F947" s="21">
        <v>3259.4100000000003</v>
      </c>
      <c r="G947" s="21">
        <f t="shared" si="15"/>
        <v>3195.5000000000005</v>
      </c>
    </row>
    <row r="948" spans="2:7" x14ac:dyDescent="0.25">
      <c r="B948" s="78"/>
      <c r="C948" s="35" t="s">
        <v>85</v>
      </c>
      <c r="D948" s="45">
        <v>7623.0000000000009</v>
      </c>
      <c r="E948" s="21">
        <v>7470.5400000000009</v>
      </c>
      <c r="F948" s="21">
        <v>7775.4600000000009</v>
      </c>
      <c r="G948" s="21">
        <f t="shared" si="15"/>
        <v>7623</v>
      </c>
    </row>
    <row r="949" spans="2:7" x14ac:dyDescent="0.25">
      <c r="B949" s="78"/>
      <c r="C949" s="35" t="s">
        <v>529</v>
      </c>
      <c r="D949" s="45">
        <v>74778</v>
      </c>
      <c r="E949" s="21">
        <v>73282.44</v>
      </c>
      <c r="F949" s="21">
        <v>76273.56</v>
      </c>
      <c r="G949" s="21">
        <f t="shared" si="15"/>
        <v>74778</v>
      </c>
    </row>
    <row r="950" spans="2:7" x14ac:dyDescent="0.25">
      <c r="B950" s="78"/>
      <c r="C950" s="35" t="s">
        <v>532</v>
      </c>
      <c r="D950" s="45">
        <v>4417.6000000000004</v>
      </c>
      <c r="E950" s="21">
        <v>4329.2480000000005</v>
      </c>
      <c r="F950" s="21">
        <v>4505.9520000000002</v>
      </c>
      <c r="G950" s="21">
        <f t="shared" si="15"/>
        <v>4417.6000000000013</v>
      </c>
    </row>
    <row r="951" spans="2:7" x14ac:dyDescent="0.25">
      <c r="B951" s="78"/>
      <c r="C951" s="35" t="s">
        <v>322</v>
      </c>
      <c r="D951" s="45">
        <v>5973.0000000000009</v>
      </c>
      <c r="E951" s="21">
        <v>5853.5400000000009</v>
      </c>
      <c r="F951" s="21">
        <v>6092.4600000000009</v>
      </c>
      <c r="G951" s="21">
        <f t="shared" si="15"/>
        <v>5973</v>
      </c>
    </row>
    <row r="952" spans="2:7" x14ac:dyDescent="0.25">
      <c r="B952" s="78"/>
      <c r="C952" s="35" t="s">
        <v>701</v>
      </c>
      <c r="D952" s="45">
        <v>2145</v>
      </c>
      <c r="E952" s="21">
        <v>2102.1</v>
      </c>
      <c r="F952" s="21">
        <v>2187.9</v>
      </c>
      <c r="G952" s="21">
        <f t="shared" si="15"/>
        <v>2145</v>
      </c>
    </row>
    <row r="953" spans="2:7" x14ac:dyDescent="0.25">
      <c r="B953" s="78"/>
      <c r="C953" s="35" t="s">
        <v>233</v>
      </c>
      <c r="D953" s="45">
        <v>2591.6000000000004</v>
      </c>
      <c r="E953" s="21">
        <v>2539.7680000000005</v>
      </c>
      <c r="F953" s="21">
        <v>2643.4320000000002</v>
      </c>
      <c r="G953" s="21">
        <f t="shared" si="15"/>
        <v>2591.6000000000004</v>
      </c>
    </row>
    <row r="954" spans="2:7" x14ac:dyDescent="0.25">
      <c r="B954" s="78"/>
      <c r="C954" s="35" t="s">
        <v>236</v>
      </c>
      <c r="D954" s="45">
        <v>2384.8000000000002</v>
      </c>
      <c r="E954" s="21">
        <v>2337.1040000000003</v>
      </c>
      <c r="F954" s="21">
        <v>2432.4960000000001</v>
      </c>
      <c r="G954" s="21">
        <f t="shared" si="15"/>
        <v>2384.8000000000002</v>
      </c>
    </row>
    <row r="955" spans="2:7" x14ac:dyDescent="0.25">
      <c r="B955" s="78"/>
      <c r="C955" s="35" t="s">
        <v>702</v>
      </c>
      <c r="D955" s="45">
        <v>203.50000000000003</v>
      </c>
      <c r="E955" s="21">
        <v>199.43000000000004</v>
      </c>
      <c r="F955" s="21">
        <v>207.57000000000002</v>
      </c>
      <c r="G955" s="21">
        <f t="shared" si="15"/>
        <v>203.50000000000003</v>
      </c>
    </row>
    <row r="956" spans="2:7" x14ac:dyDescent="0.25">
      <c r="B956" s="78"/>
      <c r="C956" s="35" t="s">
        <v>420</v>
      </c>
      <c r="D956" s="45">
        <v>209.00000000000003</v>
      </c>
      <c r="E956" s="21">
        <v>204.82000000000002</v>
      </c>
      <c r="F956" s="21">
        <v>213.18000000000004</v>
      </c>
      <c r="G956" s="21">
        <f t="shared" si="15"/>
        <v>209.00000000000003</v>
      </c>
    </row>
    <row r="957" spans="2:7" x14ac:dyDescent="0.25">
      <c r="B957" s="78"/>
      <c r="C957" s="35" t="s">
        <v>591</v>
      </c>
      <c r="D957" s="45">
        <v>2134</v>
      </c>
      <c r="E957" s="21">
        <v>2091.3200000000002</v>
      </c>
      <c r="F957" s="21">
        <v>2176.6799999999998</v>
      </c>
      <c r="G957" s="21">
        <f t="shared" si="15"/>
        <v>2134</v>
      </c>
    </row>
    <row r="958" spans="2:7" x14ac:dyDescent="0.25">
      <c r="B958" s="78"/>
      <c r="C958" s="35" t="s">
        <v>674</v>
      </c>
      <c r="D958" s="45">
        <v>4587</v>
      </c>
      <c r="E958" s="21">
        <v>4495.26</v>
      </c>
      <c r="F958" s="21">
        <v>4678.74</v>
      </c>
      <c r="G958" s="21">
        <f t="shared" si="15"/>
        <v>4587</v>
      </c>
    </row>
    <row r="959" spans="2:7" x14ac:dyDescent="0.25">
      <c r="B959" s="78"/>
      <c r="C959" s="35" t="s">
        <v>675</v>
      </c>
      <c r="D959" s="45">
        <v>2014.1000000000001</v>
      </c>
      <c r="E959" s="21">
        <v>1973.8180000000002</v>
      </c>
      <c r="F959" s="21">
        <v>2054.3820000000001</v>
      </c>
      <c r="G959" s="21">
        <f t="shared" si="15"/>
        <v>2014.1000000000004</v>
      </c>
    </row>
    <row r="960" spans="2:7" x14ac:dyDescent="0.25">
      <c r="B960" s="78"/>
      <c r="C960" s="35" t="s">
        <v>371</v>
      </c>
      <c r="D960" s="45">
        <v>1775.4</v>
      </c>
      <c r="E960" s="21">
        <v>1739.8920000000001</v>
      </c>
      <c r="F960" s="21">
        <v>1810.9080000000001</v>
      </c>
      <c r="G960" s="21">
        <f t="shared" si="15"/>
        <v>1775.4000000000003</v>
      </c>
    </row>
    <row r="961" spans="2:7" x14ac:dyDescent="0.25">
      <c r="B961" s="78"/>
      <c r="C961" s="35" t="s">
        <v>676</v>
      </c>
      <c r="D961" s="45">
        <v>3916.0000000000005</v>
      </c>
      <c r="E961" s="21">
        <v>3837.6800000000003</v>
      </c>
      <c r="F961" s="21">
        <v>3994.3200000000006</v>
      </c>
      <c r="G961" s="21">
        <f t="shared" si="15"/>
        <v>3916</v>
      </c>
    </row>
    <row r="962" spans="2:7" x14ac:dyDescent="0.25">
      <c r="B962" s="78"/>
      <c r="C962" s="35" t="s">
        <v>455</v>
      </c>
      <c r="D962" s="45">
        <v>906.40000000000009</v>
      </c>
      <c r="E962" s="21">
        <v>888.27200000000005</v>
      </c>
      <c r="F962" s="21">
        <v>924.52800000000013</v>
      </c>
      <c r="G962" s="21">
        <f t="shared" si="15"/>
        <v>906.40000000000009</v>
      </c>
    </row>
    <row r="963" spans="2:7" x14ac:dyDescent="0.25">
      <c r="B963" s="78"/>
      <c r="C963" s="35" t="s">
        <v>102</v>
      </c>
      <c r="D963" s="45">
        <v>1202.3000000000002</v>
      </c>
      <c r="E963" s="21">
        <v>1178.2540000000001</v>
      </c>
      <c r="F963" s="21">
        <v>1226.3460000000002</v>
      </c>
      <c r="G963" s="21">
        <f t="shared" si="15"/>
        <v>1202.3000000000002</v>
      </c>
    </row>
    <row r="964" spans="2:7" x14ac:dyDescent="0.25">
      <c r="B964" s="78"/>
      <c r="C964" s="35" t="s">
        <v>538</v>
      </c>
      <c r="D964" s="45">
        <v>737.00000000000011</v>
      </c>
      <c r="E964" s="21">
        <v>722.2600000000001</v>
      </c>
      <c r="F964" s="21">
        <v>751.74000000000012</v>
      </c>
      <c r="G964" s="21">
        <f t="shared" si="15"/>
        <v>737.00000000000011</v>
      </c>
    </row>
    <row r="965" spans="2:7" x14ac:dyDescent="0.25">
      <c r="B965" s="78"/>
      <c r="C965" s="35" t="s">
        <v>399</v>
      </c>
      <c r="D965" s="45">
        <v>935.00000000000011</v>
      </c>
      <c r="E965" s="21">
        <v>916.30000000000007</v>
      </c>
      <c r="F965" s="21">
        <v>953.70000000000016</v>
      </c>
      <c r="G965" s="21">
        <f t="shared" si="15"/>
        <v>935.00000000000011</v>
      </c>
    </row>
    <row r="966" spans="2:7" x14ac:dyDescent="0.25">
      <c r="B966" s="78"/>
      <c r="C966" s="35" t="s">
        <v>456</v>
      </c>
      <c r="D966" s="45">
        <v>1757.8000000000002</v>
      </c>
      <c r="E966" s="21">
        <v>1722.6440000000002</v>
      </c>
      <c r="F966" s="21">
        <v>1792.9560000000001</v>
      </c>
      <c r="G966" s="21">
        <f t="shared" si="15"/>
        <v>1757.8000000000002</v>
      </c>
    </row>
    <row r="967" spans="2:7" x14ac:dyDescent="0.25">
      <c r="B967" s="78"/>
      <c r="C967" s="35" t="s">
        <v>246</v>
      </c>
      <c r="D967" s="45">
        <v>56474.000000000007</v>
      </c>
      <c r="E967" s="21">
        <v>55344.520000000004</v>
      </c>
      <c r="F967" s="21">
        <v>57603.48000000001</v>
      </c>
      <c r="G967" s="21">
        <f t="shared" si="15"/>
        <v>56474.000000000007</v>
      </c>
    </row>
    <row r="968" spans="2:7" x14ac:dyDescent="0.25">
      <c r="B968" s="78"/>
      <c r="C968" s="35" t="s">
        <v>677</v>
      </c>
      <c r="D968" s="45">
        <v>302.5</v>
      </c>
      <c r="E968" s="21">
        <v>296.45</v>
      </c>
      <c r="F968" s="21">
        <v>308.55</v>
      </c>
      <c r="G968" s="21">
        <f t="shared" si="15"/>
        <v>302.5</v>
      </c>
    </row>
    <row r="969" spans="2:7" x14ac:dyDescent="0.25">
      <c r="B969" s="78"/>
      <c r="C969" s="35" t="s">
        <v>678</v>
      </c>
      <c r="D969" s="45">
        <v>220.00000000000003</v>
      </c>
      <c r="E969" s="21">
        <v>215.60000000000002</v>
      </c>
      <c r="F969" s="21">
        <v>224.40000000000003</v>
      </c>
      <c r="G969" s="21">
        <f t="shared" si="15"/>
        <v>220</v>
      </c>
    </row>
    <row r="970" spans="2:7" x14ac:dyDescent="0.25">
      <c r="B970" s="78"/>
      <c r="C970" s="35" t="s">
        <v>679</v>
      </c>
      <c r="D970" s="45">
        <v>374.00000000000006</v>
      </c>
      <c r="E970" s="21">
        <v>366.52000000000004</v>
      </c>
      <c r="F970" s="21">
        <v>381.48000000000008</v>
      </c>
      <c r="G970" s="21">
        <f t="shared" si="15"/>
        <v>374.00000000000006</v>
      </c>
    </row>
    <row r="971" spans="2:7" x14ac:dyDescent="0.25">
      <c r="B971" s="78"/>
      <c r="C971" s="35" t="s">
        <v>421</v>
      </c>
      <c r="D971" s="45">
        <v>308</v>
      </c>
      <c r="E971" s="21">
        <v>301.83999999999997</v>
      </c>
      <c r="F971" s="21">
        <v>314.16000000000003</v>
      </c>
      <c r="G971" s="21">
        <f t="shared" si="15"/>
        <v>308</v>
      </c>
    </row>
    <row r="972" spans="2:7" x14ac:dyDescent="0.25">
      <c r="B972" s="78"/>
      <c r="C972" s="35" t="s">
        <v>465</v>
      </c>
      <c r="D972" s="45">
        <v>1375</v>
      </c>
      <c r="E972" s="21">
        <v>1347.5</v>
      </c>
      <c r="F972" s="21">
        <v>1402.5</v>
      </c>
      <c r="G972" s="21">
        <f t="shared" si="15"/>
        <v>1375</v>
      </c>
    </row>
    <row r="973" spans="2:7" x14ac:dyDescent="0.25">
      <c r="B973" s="78"/>
      <c r="C973" s="35" t="s">
        <v>372</v>
      </c>
      <c r="D973" s="45">
        <v>867.90000000000009</v>
      </c>
      <c r="E973" s="21">
        <v>850.54200000000014</v>
      </c>
      <c r="F973" s="21">
        <v>885.25800000000004</v>
      </c>
      <c r="G973" s="21">
        <f t="shared" si="15"/>
        <v>867.90000000000009</v>
      </c>
    </row>
    <row r="974" spans="2:7" x14ac:dyDescent="0.25">
      <c r="B974" s="78"/>
      <c r="C974" s="35" t="s">
        <v>111</v>
      </c>
      <c r="D974" s="45">
        <v>297</v>
      </c>
      <c r="E974" s="21">
        <v>291.06</v>
      </c>
      <c r="F974" s="21">
        <v>302.94</v>
      </c>
      <c r="G974" s="21">
        <f t="shared" si="15"/>
        <v>297</v>
      </c>
    </row>
    <row r="975" spans="2:7" x14ac:dyDescent="0.25">
      <c r="B975" s="78"/>
      <c r="C975" s="35" t="s">
        <v>373</v>
      </c>
      <c r="D975" s="45">
        <v>1457.5000000000002</v>
      </c>
      <c r="E975" s="21">
        <v>1428.3500000000001</v>
      </c>
      <c r="F975" s="21">
        <v>1486.6500000000003</v>
      </c>
      <c r="G975" s="21">
        <f t="shared" si="15"/>
        <v>1457.5000000000002</v>
      </c>
    </row>
    <row r="976" spans="2:7" x14ac:dyDescent="0.25">
      <c r="B976" s="78"/>
      <c r="C976" s="35" t="s">
        <v>710</v>
      </c>
      <c r="D976" s="45">
        <v>4378</v>
      </c>
      <c r="E976" s="21">
        <v>4290.4399999999996</v>
      </c>
      <c r="F976" s="21">
        <v>4465.5600000000004</v>
      </c>
      <c r="G976" s="21">
        <f t="shared" si="15"/>
        <v>4378</v>
      </c>
    </row>
    <row r="977" spans="2:7" x14ac:dyDescent="0.25">
      <c r="B977" s="78"/>
      <c r="C977" s="35" t="s">
        <v>423</v>
      </c>
      <c r="D977" s="45">
        <v>60.500000000000007</v>
      </c>
      <c r="E977" s="21">
        <v>59.290000000000006</v>
      </c>
      <c r="F977" s="21">
        <v>61.710000000000008</v>
      </c>
      <c r="G977" s="21">
        <f t="shared" si="15"/>
        <v>60.500000000000007</v>
      </c>
    </row>
    <row r="978" spans="2:7" x14ac:dyDescent="0.25">
      <c r="B978" s="78"/>
      <c r="C978" s="35" t="s">
        <v>703</v>
      </c>
      <c r="D978" s="45">
        <v>632.5</v>
      </c>
      <c r="E978" s="21">
        <v>619.85</v>
      </c>
      <c r="F978" s="21">
        <v>645.15</v>
      </c>
      <c r="G978" s="21">
        <f t="shared" si="15"/>
        <v>632.5</v>
      </c>
    </row>
    <row r="979" spans="2:7" x14ac:dyDescent="0.25">
      <c r="B979" s="78"/>
      <c r="C979" s="35" t="s">
        <v>457</v>
      </c>
      <c r="D979" s="45">
        <v>4281.2000000000007</v>
      </c>
      <c r="E979" s="21">
        <v>4195.5760000000009</v>
      </c>
      <c r="F979" s="21">
        <v>4366.8240000000005</v>
      </c>
      <c r="G979" s="21">
        <f t="shared" si="15"/>
        <v>4281.2000000000007</v>
      </c>
    </row>
    <row r="980" spans="2:7" x14ac:dyDescent="0.25">
      <c r="B980" s="78"/>
      <c r="C980" s="35" t="s">
        <v>374</v>
      </c>
      <c r="D980" s="45">
        <v>517</v>
      </c>
      <c r="E980" s="21">
        <v>506.66</v>
      </c>
      <c r="F980" s="21">
        <v>527.34</v>
      </c>
      <c r="G980" s="21">
        <f t="shared" si="15"/>
        <v>517</v>
      </c>
    </row>
    <row r="981" spans="2:7" x14ac:dyDescent="0.25">
      <c r="B981" s="78"/>
      <c r="C981" s="35" t="s">
        <v>424</v>
      </c>
      <c r="D981" s="45">
        <v>2310</v>
      </c>
      <c r="E981" s="21">
        <v>2263.8000000000002</v>
      </c>
      <c r="F981" s="21">
        <v>2356.1999999999998</v>
      </c>
      <c r="G981" s="21">
        <f t="shared" si="15"/>
        <v>2310</v>
      </c>
    </row>
    <row r="982" spans="2:7" x14ac:dyDescent="0.25">
      <c r="B982" s="78"/>
      <c r="C982" s="35" t="s">
        <v>300</v>
      </c>
      <c r="D982" s="45">
        <v>17890.400000000001</v>
      </c>
      <c r="E982" s="21">
        <v>17532.592000000001</v>
      </c>
      <c r="F982" s="21">
        <v>18248.208000000002</v>
      </c>
      <c r="G982" s="21">
        <f t="shared" si="15"/>
        <v>17890.399999999998</v>
      </c>
    </row>
    <row r="983" spans="2:7" x14ac:dyDescent="0.25">
      <c r="B983" s="78"/>
      <c r="C983" s="35" t="s">
        <v>116</v>
      </c>
      <c r="D983" s="45">
        <v>17202.900000000001</v>
      </c>
      <c r="E983" s="21">
        <v>16858.842000000001</v>
      </c>
      <c r="F983" s="21">
        <v>17546.958000000002</v>
      </c>
      <c r="G983" s="21">
        <f t="shared" si="15"/>
        <v>17202.899999999998</v>
      </c>
    </row>
    <row r="984" spans="2:7" x14ac:dyDescent="0.25">
      <c r="B984" s="78"/>
      <c r="C984" s="35" t="s">
        <v>458</v>
      </c>
      <c r="D984" s="45">
        <v>15675.000000000002</v>
      </c>
      <c r="E984" s="21">
        <v>15361.500000000002</v>
      </c>
      <c r="F984" s="21">
        <v>15988.500000000002</v>
      </c>
      <c r="G984" s="21">
        <f t="shared" si="15"/>
        <v>15675.000000000002</v>
      </c>
    </row>
    <row r="985" spans="2:7" x14ac:dyDescent="0.25">
      <c r="B985" s="78"/>
      <c r="C985" s="35" t="s">
        <v>375</v>
      </c>
      <c r="D985" s="45">
        <v>17167.7</v>
      </c>
      <c r="E985" s="21">
        <v>16824.346000000001</v>
      </c>
      <c r="F985" s="21">
        <v>17511.054</v>
      </c>
      <c r="G985" s="21">
        <f t="shared" si="15"/>
        <v>17167.7</v>
      </c>
    </row>
    <row r="986" spans="2:7" x14ac:dyDescent="0.25">
      <c r="B986" s="78"/>
      <c r="C986" s="35" t="s">
        <v>376</v>
      </c>
      <c r="D986" s="45">
        <v>18565.800000000003</v>
      </c>
      <c r="E986" s="21">
        <v>18194.484000000004</v>
      </c>
      <c r="F986" s="21">
        <v>18937.116000000002</v>
      </c>
      <c r="G986" s="21">
        <f t="shared" si="15"/>
        <v>18565.800000000003</v>
      </c>
    </row>
    <row r="987" spans="2:7" x14ac:dyDescent="0.25">
      <c r="B987" s="78"/>
      <c r="C987" s="35" t="s">
        <v>594</v>
      </c>
      <c r="D987" s="45">
        <v>1837.0000000000002</v>
      </c>
      <c r="E987" s="21">
        <v>1800.2600000000002</v>
      </c>
      <c r="F987" s="21">
        <v>1873.7400000000002</v>
      </c>
      <c r="G987" s="21">
        <f t="shared" si="15"/>
        <v>1837</v>
      </c>
    </row>
    <row r="988" spans="2:7" x14ac:dyDescent="0.25">
      <c r="B988" s="78"/>
      <c r="C988" s="35" t="s">
        <v>680</v>
      </c>
      <c r="D988" s="45">
        <v>2706</v>
      </c>
      <c r="E988" s="21">
        <v>2651.88</v>
      </c>
      <c r="F988" s="21">
        <v>2760.12</v>
      </c>
      <c r="G988" s="21">
        <f t="shared" si="15"/>
        <v>2706</v>
      </c>
    </row>
    <row r="989" spans="2:7" x14ac:dyDescent="0.25">
      <c r="B989" s="78"/>
      <c r="C989" s="35" t="s">
        <v>256</v>
      </c>
      <c r="D989" s="45">
        <v>26436.300000000003</v>
      </c>
      <c r="E989" s="21">
        <v>25907.574000000004</v>
      </c>
      <c r="F989" s="21">
        <v>26965.026000000002</v>
      </c>
      <c r="G989" s="21">
        <f t="shared" si="15"/>
        <v>26436.300000000003</v>
      </c>
    </row>
    <row r="990" spans="2:7" x14ac:dyDescent="0.25">
      <c r="B990" s="78"/>
      <c r="C990" s="35" t="s">
        <v>377</v>
      </c>
      <c r="D990" s="45">
        <v>816.2</v>
      </c>
      <c r="E990" s="21">
        <v>799.87600000000009</v>
      </c>
      <c r="F990" s="21">
        <v>832.524</v>
      </c>
      <c r="G990" s="21">
        <f t="shared" si="15"/>
        <v>816.19999999999993</v>
      </c>
    </row>
    <row r="991" spans="2:7" x14ac:dyDescent="0.25">
      <c r="B991" s="78"/>
      <c r="C991" s="35" t="s">
        <v>596</v>
      </c>
      <c r="D991" s="45">
        <v>1474.0000000000002</v>
      </c>
      <c r="E991" s="21">
        <v>1444.5200000000002</v>
      </c>
      <c r="F991" s="21">
        <v>1503.4800000000002</v>
      </c>
      <c r="G991" s="21">
        <f t="shared" ref="G991:G1067" si="16">(D991+E991+F991)/3</f>
        <v>1474.0000000000002</v>
      </c>
    </row>
    <row r="992" spans="2:7" x14ac:dyDescent="0.25">
      <c r="B992" s="78"/>
      <c r="C992" s="35" t="s">
        <v>394</v>
      </c>
      <c r="D992" s="45">
        <v>2695</v>
      </c>
      <c r="E992" s="21">
        <v>2641.1</v>
      </c>
      <c r="F992" s="21">
        <v>2748.9</v>
      </c>
      <c r="G992" s="21">
        <f t="shared" si="16"/>
        <v>2695</v>
      </c>
    </row>
    <row r="993" spans="2:7" x14ac:dyDescent="0.25">
      <c r="B993" s="78"/>
      <c r="C993" s="35" t="s">
        <v>595</v>
      </c>
      <c r="D993" s="45">
        <v>3025.0000000000005</v>
      </c>
      <c r="E993" s="21">
        <v>2964.5000000000005</v>
      </c>
      <c r="F993" s="21">
        <v>3085.5000000000005</v>
      </c>
      <c r="G993" s="21">
        <f t="shared" si="16"/>
        <v>3025.0000000000005</v>
      </c>
    </row>
    <row r="994" spans="2:7" x14ac:dyDescent="0.25">
      <c r="B994" s="78"/>
      <c r="C994" s="35" t="s">
        <v>259</v>
      </c>
      <c r="D994" s="45">
        <v>5797.0000000000009</v>
      </c>
      <c r="E994" s="21">
        <v>5681.0600000000013</v>
      </c>
      <c r="F994" s="21">
        <v>5912.9400000000005</v>
      </c>
      <c r="G994" s="21">
        <f t="shared" si="16"/>
        <v>5797</v>
      </c>
    </row>
    <row r="995" spans="2:7" x14ac:dyDescent="0.25">
      <c r="B995" s="78"/>
      <c r="C995" s="35" t="s">
        <v>426</v>
      </c>
      <c r="D995" s="45">
        <v>979.00000000000011</v>
      </c>
      <c r="E995" s="21">
        <v>959.42000000000007</v>
      </c>
      <c r="F995" s="21">
        <v>998.58000000000015</v>
      </c>
      <c r="G995" s="21">
        <f t="shared" si="16"/>
        <v>979</v>
      </c>
    </row>
    <row r="996" spans="2:7" x14ac:dyDescent="0.25">
      <c r="B996" s="78"/>
      <c r="C996" s="35" t="s">
        <v>427</v>
      </c>
      <c r="D996" s="45">
        <v>2063.6000000000004</v>
      </c>
      <c r="E996" s="21">
        <v>2022.3280000000004</v>
      </c>
      <c r="F996" s="21">
        <v>2104.8720000000003</v>
      </c>
      <c r="G996" s="21">
        <f t="shared" si="16"/>
        <v>2063.6000000000004</v>
      </c>
    </row>
    <row r="997" spans="2:7" x14ac:dyDescent="0.25">
      <c r="B997" s="78"/>
      <c r="C997" s="35" t="s">
        <v>378</v>
      </c>
      <c r="D997" s="45">
        <v>7694.5000000000009</v>
      </c>
      <c r="E997" s="21">
        <v>7540.6100000000006</v>
      </c>
      <c r="F997" s="21">
        <v>7848.3900000000012</v>
      </c>
      <c r="G997" s="21">
        <f t="shared" si="16"/>
        <v>7694.5</v>
      </c>
    </row>
    <row r="998" spans="2:7" x14ac:dyDescent="0.25">
      <c r="B998" s="78"/>
      <c r="C998" s="35" t="s">
        <v>681</v>
      </c>
      <c r="D998" s="45">
        <v>5852.0000000000009</v>
      </c>
      <c r="E998" s="21">
        <v>5734.9600000000009</v>
      </c>
      <c r="F998" s="21">
        <v>5969.0400000000009</v>
      </c>
      <c r="G998" s="21">
        <f t="shared" si="16"/>
        <v>5852.0000000000009</v>
      </c>
    </row>
    <row r="999" spans="2:7" x14ac:dyDescent="0.25">
      <c r="B999" s="78"/>
      <c r="C999" s="35" t="s">
        <v>428</v>
      </c>
      <c r="D999" s="45">
        <v>8943</v>
      </c>
      <c r="E999" s="21">
        <v>8764.14</v>
      </c>
      <c r="F999" s="21">
        <v>9121.86</v>
      </c>
      <c r="G999" s="21">
        <f t="shared" si="16"/>
        <v>8943</v>
      </c>
    </row>
    <row r="1000" spans="2:7" x14ac:dyDescent="0.25">
      <c r="B1000" s="78"/>
      <c r="C1000" s="35" t="s">
        <v>682</v>
      </c>
      <c r="D1000" s="45">
        <v>6006.0000000000009</v>
      </c>
      <c r="E1000" s="21">
        <v>5885.880000000001</v>
      </c>
      <c r="F1000" s="21">
        <v>6126.1200000000008</v>
      </c>
      <c r="G1000" s="21">
        <f t="shared" si="16"/>
        <v>6006</v>
      </c>
    </row>
    <row r="1001" spans="2:7" x14ac:dyDescent="0.25">
      <c r="B1001" s="78"/>
      <c r="C1001" s="35" t="s">
        <v>683</v>
      </c>
      <c r="D1001" s="45">
        <v>3036.0000000000005</v>
      </c>
      <c r="E1001" s="21">
        <v>2975.2800000000007</v>
      </c>
      <c r="F1001" s="21">
        <v>3096.7200000000003</v>
      </c>
      <c r="G1001" s="21">
        <f t="shared" si="16"/>
        <v>3036</v>
      </c>
    </row>
    <row r="1002" spans="2:7" x14ac:dyDescent="0.25">
      <c r="B1002" s="78"/>
      <c r="C1002" s="35" t="s">
        <v>432</v>
      </c>
      <c r="D1002" s="45">
        <v>7337.0000000000009</v>
      </c>
      <c r="E1002" s="21">
        <v>7190.2600000000011</v>
      </c>
      <c r="F1002" s="21">
        <v>7483.7400000000007</v>
      </c>
      <c r="G1002" s="21">
        <f t="shared" si="16"/>
        <v>7337.0000000000009</v>
      </c>
    </row>
    <row r="1003" spans="2:7" x14ac:dyDescent="0.25">
      <c r="B1003" s="78"/>
      <c r="C1003" s="35" t="s">
        <v>119</v>
      </c>
      <c r="D1003" s="45">
        <v>605</v>
      </c>
      <c r="E1003" s="21">
        <v>592.9</v>
      </c>
      <c r="F1003" s="21">
        <v>617.1</v>
      </c>
      <c r="G1003" s="21">
        <f t="shared" si="16"/>
        <v>605</v>
      </c>
    </row>
    <row r="1004" spans="2:7" x14ac:dyDescent="0.25">
      <c r="B1004" s="78"/>
      <c r="C1004" s="35" t="s">
        <v>433</v>
      </c>
      <c r="D1004" s="45">
        <v>1491.6000000000001</v>
      </c>
      <c r="E1004" s="21">
        <v>1461.768</v>
      </c>
      <c r="F1004" s="21">
        <v>1521.4320000000002</v>
      </c>
      <c r="G1004" s="21">
        <f t="shared" si="16"/>
        <v>1491.6000000000004</v>
      </c>
    </row>
    <row r="1005" spans="2:7" x14ac:dyDescent="0.25">
      <c r="B1005" s="78"/>
      <c r="C1005" s="35" t="s">
        <v>684</v>
      </c>
      <c r="D1005" s="45">
        <v>3179.0000000000005</v>
      </c>
      <c r="E1005" s="21">
        <v>3115.4200000000005</v>
      </c>
      <c r="F1005" s="21">
        <v>3242.5800000000004</v>
      </c>
      <c r="G1005" s="21">
        <f t="shared" si="16"/>
        <v>3179.0000000000005</v>
      </c>
    </row>
    <row r="1006" spans="2:7" x14ac:dyDescent="0.25">
      <c r="B1006" s="78"/>
      <c r="C1006" s="35" t="s">
        <v>685</v>
      </c>
      <c r="D1006" s="45">
        <v>1441.0000000000002</v>
      </c>
      <c r="E1006" s="21">
        <v>1412.1800000000003</v>
      </c>
      <c r="F1006" s="21">
        <v>1469.8200000000002</v>
      </c>
      <c r="G1006" s="21">
        <f t="shared" si="16"/>
        <v>1441</v>
      </c>
    </row>
    <row r="1007" spans="2:7" x14ac:dyDescent="0.25">
      <c r="B1007" s="78"/>
      <c r="C1007" s="35" t="s">
        <v>459</v>
      </c>
      <c r="D1007" s="45">
        <v>2233</v>
      </c>
      <c r="E1007" s="21">
        <v>2188.34</v>
      </c>
      <c r="F1007" s="21">
        <v>2277.66</v>
      </c>
      <c r="G1007" s="21">
        <f t="shared" si="16"/>
        <v>2233</v>
      </c>
    </row>
    <row r="1008" spans="2:7" x14ac:dyDescent="0.25">
      <c r="B1008" s="78"/>
      <c r="C1008" s="35" t="s">
        <v>395</v>
      </c>
      <c r="D1008" s="45">
        <v>1086.8000000000002</v>
      </c>
      <c r="E1008" s="21">
        <v>1065.0640000000001</v>
      </c>
      <c r="F1008" s="21">
        <v>1108.5360000000003</v>
      </c>
      <c r="G1008" s="21">
        <f t="shared" si="16"/>
        <v>1086.8000000000002</v>
      </c>
    </row>
    <row r="1009" spans="2:7" x14ac:dyDescent="0.25">
      <c r="B1009" s="78"/>
      <c r="C1009" s="35" t="s">
        <v>122</v>
      </c>
      <c r="D1009" s="45">
        <v>979.00000000000011</v>
      </c>
      <c r="E1009" s="21">
        <v>959.42000000000007</v>
      </c>
      <c r="F1009" s="21">
        <v>998.58000000000015</v>
      </c>
      <c r="G1009" s="21">
        <f t="shared" si="16"/>
        <v>979</v>
      </c>
    </row>
    <row r="1010" spans="2:7" x14ac:dyDescent="0.25">
      <c r="B1010" s="78"/>
      <c r="C1010" s="35" t="s">
        <v>124</v>
      </c>
      <c r="D1010" s="45">
        <v>957.00000000000011</v>
      </c>
      <c r="E1010" s="21">
        <v>937.86000000000013</v>
      </c>
      <c r="F1010" s="21">
        <v>976.1400000000001</v>
      </c>
      <c r="G1010" s="21">
        <f t="shared" si="16"/>
        <v>957</v>
      </c>
    </row>
    <row r="1011" spans="2:7" ht="17.25" customHeight="1" x14ac:dyDescent="0.25">
      <c r="B1011" s="78"/>
      <c r="C1011" s="32" t="s">
        <v>704</v>
      </c>
      <c r="D1011" s="39">
        <v>209.00000000000003</v>
      </c>
      <c r="E1011" s="21">
        <v>204.82000000000002</v>
      </c>
      <c r="F1011" s="21">
        <v>213.18000000000004</v>
      </c>
      <c r="G1011" s="21">
        <f t="shared" si="16"/>
        <v>209.00000000000003</v>
      </c>
    </row>
    <row r="1012" spans="2:7" x14ac:dyDescent="0.25">
      <c r="B1012" s="78"/>
      <c r="C1012" s="32" t="s">
        <v>434</v>
      </c>
      <c r="D1012" s="39">
        <v>104.50000000000001</v>
      </c>
      <c r="E1012" s="21">
        <v>102.41000000000001</v>
      </c>
      <c r="F1012" s="21">
        <v>106.59000000000002</v>
      </c>
      <c r="G1012" s="21">
        <f t="shared" si="16"/>
        <v>104.50000000000001</v>
      </c>
    </row>
    <row r="1013" spans="2:7" ht="18.75" customHeight="1" x14ac:dyDescent="0.25">
      <c r="B1013" s="78"/>
      <c r="C1013" s="32" t="s">
        <v>705</v>
      </c>
      <c r="D1013" s="39">
        <v>418.00000000000006</v>
      </c>
      <c r="E1013" s="21">
        <v>409.64000000000004</v>
      </c>
      <c r="F1013" s="21">
        <v>426.36000000000007</v>
      </c>
      <c r="G1013" s="21">
        <f t="shared" si="16"/>
        <v>418.00000000000006</v>
      </c>
    </row>
    <row r="1014" spans="2:7" x14ac:dyDescent="0.25">
      <c r="B1014" s="78"/>
      <c r="C1014" s="35" t="s">
        <v>706</v>
      </c>
      <c r="D1014" s="45">
        <v>4620</v>
      </c>
      <c r="E1014" s="21">
        <v>4527.6000000000004</v>
      </c>
      <c r="F1014" s="21">
        <v>4712.3999999999996</v>
      </c>
      <c r="G1014" s="21">
        <f t="shared" si="16"/>
        <v>4620</v>
      </c>
    </row>
    <row r="1015" spans="2:7" x14ac:dyDescent="0.25">
      <c r="B1015" s="78"/>
      <c r="C1015" s="35" t="s">
        <v>128</v>
      </c>
      <c r="D1015" s="45">
        <v>5187.6000000000004</v>
      </c>
      <c r="E1015" s="21">
        <v>5083.848</v>
      </c>
      <c r="F1015" s="21">
        <v>5291.3520000000008</v>
      </c>
      <c r="G1015" s="21">
        <f t="shared" si="16"/>
        <v>5187.6000000000004</v>
      </c>
    </row>
    <row r="1016" spans="2:7" x14ac:dyDescent="0.25">
      <c r="B1016" s="78"/>
      <c r="C1016" s="35" t="s">
        <v>379</v>
      </c>
      <c r="D1016" s="45">
        <v>8627.3000000000011</v>
      </c>
      <c r="E1016" s="21">
        <v>8454.7540000000008</v>
      </c>
      <c r="F1016" s="21">
        <v>8799.8460000000014</v>
      </c>
      <c r="G1016" s="21">
        <f t="shared" si="16"/>
        <v>8627.3000000000011</v>
      </c>
    </row>
    <row r="1017" spans="2:7" x14ac:dyDescent="0.25">
      <c r="B1017" s="78"/>
      <c r="C1017" s="35" t="s">
        <v>130</v>
      </c>
      <c r="D1017" s="45">
        <v>20293.900000000001</v>
      </c>
      <c r="E1017" s="21">
        <v>19888.022000000001</v>
      </c>
      <c r="F1017" s="21">
        <v>20699.778000000002</v>
      </c>
      <c r="G1017" s="21">
        <f t="shared" si="16"/>
        <v>20293.900000000005</v>
      </c>
    </row>
    <row r="1018" spans="2:7" x14ac:dyDescent="0.25">
      <c r="B1018" s="78"/>
      <c r="C1018" s="35" t="s">
        <v>552</v>
      </c>
      <c r="D1018" s="45">
        <v>31526.000000000004</v>
      </c>
      <c r="E1018" s="21">
        <v>30895.480000000003</v>
      </c>
      <c r="F1018" s="21">
        <v>32156.520000000004</v>
      </c>
      <c r="G1018" s="21">
        <f t="shared" si="16"/>
        <v>31526.000000000004</v>
      </c>
    </row>
    <row r="1019" spans="2:7" x14ac:dyDescent="0.25">
      <c r="B1019" s="78"/>
      <c r="C1019" s="35" t="s">
        <v>553</v>
      </c>
      <c r="D1019" s="45">
        <v>4631</v>
      </c>
      <c r="E1019" s="21">
        <v>4538.38</v>
      </c>
      <c r="F1019" s="21">
        <v>4723.62</v>
      </c>
      <c r="G1019" s="21">
        <f t="shared" si="16"/>
        <v>4631</v>
      </c>
    </row>
    <row r="1020" spans="2:7" x14ac:dyDescent="0.25">
      <c r="B1020" s="78"/>
      <c r="C1020" s="35" t="s">
        <v>380</v>
      </c>
      <c r="D1020" s="45">
        <v>718.30000000000007</v>
      </c>
      <c r="E1020" s="21">
        <v>703.93400000000008</v>
      </c>
      <c r="F1020" s="21">
        <v>732.66600000000005</v>
      </c>
      <c r="G1020" s="21">
        <f t="shared" si="16"/>
        <v>718.30000000000007</v>
      </c>
    </row>
    <row r="1021" spans="2:7" x14ac:dyDescent="0.25">
      <c r="B1021" s="78"/>
      <c r="C1021" s="35" t="s">
        <v>460</v>
      </c>
      <c r="D1021" s="45">
        <v>5457.1</v>
      </c>
      <c r="E1021" s="21">
        <v>5347.9580000000005</v>
      </c>
      <c r="F1021" s="21">
        <v>5566.2420000000002</v>
      </c>
      <c r="G1021" s="21">
        <f t="shared" si="16"/>
        <v>5457.1</v>
      </c>
    </row>
    <row r="1022" spans="2:7" x14ac:dyDescent="0.25">
      <c r="B1022" s="78"/>
      <c r="C1022" s="35" t="s">
        <v>381</v>
      </c>
      <c r="D1022" s="45">
        <v>5700.2000000000007</v>
      </c>
      <c r="E1022" s="21">
        <v>5586.1960000000008</v>
      </c>
      <c r="F1022" s="21">
        <v>5814.2040000000006</v>
      </c>
      <c r="G1022" s="21">
        <f t="shared" si="16"/>
        <v>5700.2000000000007</v>
      </c>
    </row>
    <row r="1023" spans="2:7" x14ac:dyDescent="0.25">
      <c r="B1023" s="78"/>
      <c r="C1023" s="35" t="s">
        <v>340</v>
      </c>
      <c r="D1023" s="45">
        <v>16137.000000000002</v>
      </c>
      <c r="E1023" s="21">
        <v>15814.260000000002</v>
      </c>
      <c r="F1023" s="21">
        <v>16459.740000000002</v>
      </c>
      <c r="G1023" s="21">
        <f t="shared" si="16"/>
        <v>16137</v>
      </c>
    </row>
    <row r="1024" spans="2:7" x14ac:dyDescent="0.25">
      <c r="B1024" s="78"/>
      <c r="C1024" s="44" t="s">
        <v>461</v>
      </c>
      <c r="D1024" s="39">
        <v>374.00000000000006</v>
      </c>
      <c r="E1024" s="21">
        <v>366.52000000000004</v>
      </c>
      <c r="F1024" s="21">
        <v>381.48000000000008</v>
      </c>
      <c r="G1024" s="21">
        <f t="shared" si="16"/>
        <v>374.00000000000006</v>
      </c>
    </row>
    <row r="1025" spans="2:7" x14ac:dyDescent="0.25">
      <c r="B1025" s="78"/>
      <c r="C1025" s="32" t="s">
        <v>22</v>
      </c>
      <c r="D1025" s="39">
        <v>946.00000000000011</v>
      </c>
      <c r="E1025" s="21">
        <v>927.08000000000015</v>
      </c>
      <c r="F1025" s="21">
        <v>964.92000000000007</v>
      </c>
      <c r="G1025" s="21">
        <f t="shared" si="16"/>
        <v>946.00000000000011</v>
      </c>
    </row>
    <row r="1026" spans="2:7" x14ac:dyDescent="0.25">
      <c r="B1026" s="78"/>
      <c r="C1026" s="32" t="s">
        <v>554</v>
      </c>
      <c r="D1026" s="39">
        <v>374.00000000000006</v>
      </c>
      <c r="E1026" s="21">
        <v>366.52000000000004</v>
      </c>
      <c r="F1026" s="21">
        <v>381.48000000000008</v>
      </c>
      <c r="G1026" s="21">
        <f t="shared" si="16"/>
        <v>374.00000000000006</v>
      </c>
    </row>
    <row r="1027" spans="2:7" x14ac:dyDescent="0.25">
      <c r="B1027" s="78"/>
      <c r="C1027" s="44" t="s">
        <v>136</v>
      </c>
      <c r="D1027" s="45">
        <v>12914.000000000002</v>
      </c>
      <c r="E1027" s="21">
        <v>12655.720000000001</v>
      </c>
      <c r="F1027" s="21">
        <v>13172.280000000002</v>
      </c>
      <c r="G1027" s="21">
        <f t="shared" si="16"/>
        <v>12914</v>
      </c>
    </row>
    <row r="1028" spans="2:7" x14ac:dyDescent="0.25">
      <c r="B1028" s="78"/>
      <c r="C1028" s="35" t="s">
        <v>382</v>
      </c>
      <c r="D1028" s="45">
        <v>3451.8</v>
      </c>
      <c r="E1028" s="21">
        <v>3382.7640000000001</v>
      </c>
      <c r="F1028" s="21">
        <v>3520.8360000000002</v>
      </c>
      <c r="G1028" s="21">
        <f t="shared" si="16"/>
        <v>3451.8000000000006</v>
      </c>
    </row>
    <row r="1029" spans="2:7" x14ac:dyDescent="0.25">
      <c r="B1029" s="78"/>
      <c r="C1029" s="35" t="s">
        <v>404</v>
      </c>
      <c r="D1029" s="45">
        <v>3451.8</v>
      </c>
      <c r="E1029" s="21">
        <v>3382.7640000000001</v>
      </c>
      <c r="F1029" s="21">
        <v>3520.8360000000002</v>
      </c>
      <c r="G1029" s="21">
        <f t="shared" si="16"/>
        <v>3451.8000000000006</v>
      </c>
    </row>
    <row r="1030" spans="2:7" x14ac:dyDescent="0.25">
      <c r="B1030" s="78"/>
      <c r="C1030" s="35" t="s">
        <v>686</v>
      </c>
      <c r="D1030" s="45">
        <v>4906</v>
      </c>
      <c r="E1030" s="21">
        <v>4807.88</v>
      </c>
      <c r="F1030" s="21">
        <v>5004.12</v>
      </c>
      <c r="G1030" s="21">
        <f t="shared" si="16"/>
        <v>4906</v>
      </c>
    </row>
    <row r="1031" spans="2:7" x14ac:dyDescent="0.25">
      <c r="B1031" s="78"/>
      <c r="C1031" s="35" t="s">
        <v>556</v>
      </c>
      <c r="D1031" s="45">
        <v>9614</v>
      </c>
      <c r="E1031" s="21">
        <v>9421.7199999999993</v>
      </c>
      <c r="F1031" s="21">
        <v>9806.2800000000007</v>
      </c>
      <c r="G1031" s="21">
        <f t="shared" si="16"/>
        <v>9614</v>
      </c>
    </row>
    <row r="1032" spans="2:7" x14ac:dyDescent="0.25">
      <c r="B1032" s="78"/>
      <c r="C1032" s="35" t="s">
        <v>600</v>
      </c>
      <c r="D1032" s="45">
        <v>4873</v>
      </c>
      <c r="E1032" s="21">
        <v>4775.54</v>
      </c>
      <c r="F1032" s="21">
        <v>4970.46</v>
      </c>
      <c r="G1032" s="21">
        <f t="shared" si="16"/>
        <v>4873</v>
      </c>
    </row>
    <row r="1033" spans="2:7" x14ac:dyDescent="0.25">
      <c r="B1033" s="78"/>
      <c r="C1033" s="35" t="s">
        <v>601</v>
      </c>
      <c r="D1033" s="45">
        <v>5731.0000000000009</v>
      </c>
      <c r="E1033" s="21">
        <v>5616.380000000001</v>
      </c>
      <c r="F1033" s="21">
        <v>5845.6200000000008</v>
      </c>
      <c r="G1033" s="21">
        <f t="shared" si="16"/>
        <v>5731</v>
      </c>
    </row>
    <row r="1034" spans="2:7" x14ac:dyDescent="0.25">
      <c r="B1034" s="78"/>
      <c r="C1034" s="35" t="s">
        <v>602</v>
      </c>
      <c r="D1034" s="45">
        <v>1463.0000000000002</v>
      </c>
      <c r="E1034" s="21">
        <v>1433.7400000000002</v>
      </c>
      <c r="F1034" s="21">
        <v>1492.2600000000002</v>
      </c>
      <c r="G1034" s="21">
        <f t="shared" si="16"/>
        <v>1463.0000000000002</v>
      </c>
    </row>
    <row r="1035" spans="2:7" x14ac:dyDescent="0.25">
      <c r="B1035" s="78"/>
      <c r="C1035" s="44" t="s">
        <v>383</v>
      </c>
      <c r="D1035" s="45">
        <v>9706.4000000000015</v>
      </c>
      <c r="E1035" s="21">
        <v>9512.2720000000008</v>
      </c>
      <c r="F1035" s="21">
        <v>9900.5280000000021</v>
      </c>
      <c r="G1035" s="21">
        <f t="shared" si="16"/>
        <v>9706.4000000000015</v>
      </c>
    </row>
    <row r="1036" spans="2:7" x14ac:dyDescent="0.25">
      <c r="B1036" s="78"/>
      <c r="C1036" s="35" t="s">
        <v>560</v>
      </c>
      <c r="D1036" s="45">
        <v>1401.4</v>
      </c>
      <c r="E1036" s="21">
        <v>1373.3720000000001</v>
      </c>
      <c r="F1036" s="21">
        <v>1429.4280000000001</v>
      </c>
      <c r="G1036" s="21">
        <f t="shared" si="16"/>
        <v>1401.3999999999999</v>
      </c>
    </row>
    <row r="1037" spans="2:7" x14ac:dyDescent="0.25">
      <c r="B1037" s="78"/>
      <c r="C1037" s="35" t="s">
        <v>139</v>
      </c>
      <c r="D1037" s="45">
        <v>30863.800000000003</v>
      </c>
      <c r="E1037" s="21">
        <v>30246.524000000001</v>
      </c>
      <c r="F1037" s="21">
        <v>31481.076000000005</v>
      </c>
      <c r="G1037" s="21">
        <f t="shared" si="16"/>
        <v>30863.800000000003</v>
      </c>
    </row>
    <row r="1038" spans="2:7" x14ac:dyDescent="0.25">
      <c r="B1038" s="78"/>
      <c r="C1038" s="35" t="s">
        <v>435</v>
      </c>
      <c r="D1038" s="45">
        <v>253.00000000000003</v>
      </c>
      <c r="E1038" s="21">
        <v>247.94000000000003</v>
      </c>
      <c r="F1038" s="21">
        <v>258.06</v>
      </c>
      <c r="G1038" s="21">
        <f t="shared" si="16"/>
        <v>253</v>
      </c>
    </row>
    <row r="1039" spans="2:7" x14ac:dyDescent="0.25">
      <c r="B1039" s="78"/>
      <c r="C1039" s="35" t="s">
        <v>141</v>
      </c>
      <c r="D1039" s="45">
        <v>1067</v>
      </c>
      <c r="E1039" s="21">
        <v>1045.6600000000001</v>
      </c>
      <c r="F1039" s="21">
        <v>1088.3399999999999</v>
      </c>
      <c r="G1039" s="21">
        <f t="shared" si="16"/>
        <v>1067</v>
      </c>
    </row>
    <row r="1040" spans="2:7" x14ac:dyDescent="0.25">
      <c r="B1040" s="78"/>
      <c r="C1040" s="35" t="s">
        <v>142</v>
      </c>
      <c r="D1040" s="45">
        <v>495.00000000000006</v>
      </c>
      <c r="E1040" s="21">
        <v>485.10000000000008</v>
      </c>
      <c r="F1040" s="21">
        <v>504.90000000000003</v>
      </c>
      <c r="G1040" s="21">
        <f t="shared" si="16"/>
        <v>495.00000000000006</v>
      </c>
    </row>
    <row r="1041" spans="2:7" x14ac:dyDescent="0.25">
      <c r="B1041" s="78"/>
      <c r="C1041" s="35" t="s">
        <v>143</v>
      </c>
      <c r="D1041" s="45">
        <v>1485.0000000000002</v>
      </c>
      <c r="E1041" s="21">
        <v>1455.3000000000002</v>
      </c>
      <c r="F1041" s="21">
        <v>1514.7000000000003</v>
      </c>
      <c r="G1041" s="21">
        <f t="shared" si="16"/>
        <v>1485</v>
      </c>
    </row>
    <row r="1042" spans="2:7" x14ac:dyDescent="0.25">
      <c r="B1042" s="78"/>
      <c r="C1042" s="35" t="s">
        <v>280</v>
      </c>
      <c r="D1042" s="45">
        <v>1265</v>
      </c>
      <c r="E1042" s="21">
        <v>1239.7</v>
      </c>
      <c r="F1042" s="21">
        <v>1290.3</v>
      </c>
      <c r="G1042" s="21">
        <f t="shared" si="16"/>
        <v>1265</v>
      </c>
    </row>
    <row r="1043" spans="2:7" x14ac:dyDescent="0.25">
      <c r="B1043" s="78"/>
      <c r="C1043" s="35" t="s">
        <v>385</v>
      </c>
      <c r="D1043" s="45">
        <v>9083.8000000000011</v>
      </c>
      <c r="E1043" s="21">
        <v>8902.1240000000016</v>
      </c>
      <c r="F1043" s="21">
        <v>9265.4760000000006</v>
      </c>
      <c r="G1043" s="21">
        <f t="shared" si="16"/>
        <v>9083.8000000000011</v>
      </c>
    </row>
    <row r="1044" spans="2:7" x14ac:dyDescent="0.25">
      <c r="B1044" s="78"/>
      <c r="C1044" s="35" t="s">
        <v>386</v>
      </c>
      <c r="D1044" s="45">
        <v>6189.7000000000007</v>
      </c>
      <c r="E1044" s="21">
        <v>6065.9060000000009</v>
      </c>
      <c r="F1044" s="21">
        <v>6313.4940000000006</v>
      </c>
      <c r="G1044" s="21">
        <f t="shared" si="16"/>
        <v>6189.7000000000007</v>
      </c>
    </row>
    <row r="1045" spans="2:7" x14ac:dyDescent="0.25">
      <c r="B1045" s="78"/>
      <c r="C1045" s="35" t="s">
        <v>387</v>
      </c>
      <c r="D1045" s="45">
        <v>1210</v>
      </c>
      <c r="E1045" s="21">
        <v>1185.8</v>
      </c>
      <c r="F1045" s="21">
        <v>1234.2</v>
      </c>
      <c r="G1045" s="21">
        <f t="shared" si="16"/>
        <v>1210</v>
      </c>
    </row>
    <row r="1046" spans="2:7" x14ac:dyDescent="0.25">
      <c r="B1046" s="78"/>
      <c r="C1046" s="44" t="s">
        <v>603</v>
      </c>
      <c r="D1046" s="45">
        <v>473.00000000000006</v>
      </c>
      <c r="E1046" s="21">
        <v>463.54000000000008</v>
      </c>
      <c r="F1046" s="21">
        <v>482.46000000000004</v>
      </c>
      <c r="G1046" s="21">
        <f t="shared" si="16"/>
        <v>473.00000000000006</v>
      </c>
    </row>
    <row r="1047" spans="2:7" x14ac:dyDescent="0.25">
      <c r="B1047" s="78"/>
      <c r="C1047" s="35" t="s">
        <v>604</v>
      </c>
      <c r="D1047" s="45">
        <v>121.00000000000001</v>
      </c>
      <c r="E1047" s="21">
        <v>118.58000000000001</v>
      </c>
      <c r="F1047" s="21">
        <v>123.42000000000002</v>
      </c>
      <c r="G1047" s="21">
        <f t="shared" si="16"/>
        <v>121.00000000000001</v>
      </c>
    </row>
    <row r="1048" spans="2:7" x14ac:dyDescent="0.25">
      <c r="B1048" s="78"/>
      <c r="C1048" s="35" t="s">
        <v>388</v>
      </c>
      <c r="D1048" s="45">
        <v>4385.7000000000007</v>
      </c>
      <c r="E1048" s="21">
        <v>4297.9860000000008</v>
      </c>
      <c r="F1048" s="21">
        <v>4473.4140000000007</v>
      </c>
      <c r="G1048" s="21">
        <f t="shared" si="16"/>
        <v>4385.7000000000007</v>
      </c>
    </row>
    <row r="1049" spans="2:7" x14ac:dyDescent="0.25">
      <c r="B1049" s="78"/>
      <c r="C1049" s="35" t="s">
        <v>146</v>
      </c>
      <c r="D1049" s="45">
        <v>19448</v>
      </c>
      <c r="E1049" s="21">
        <v>19059.04</v>
      </c>
      <c r="F1049" s="21">
        <v>19836.96</v>
      </c>
      <c r="G1049" s="21">
        <f t="shared" si="16"/>
        <v>19448</v>
      </c>
    </row>
    <row r="1050" spans="2:7" x14ac:dyDescent="0.25">
      <c r="B1050" s="78"/>
      <c r="C1050" s="35" t="s">
        <v>436</v>
      </c>
      <c r="D1050" s="45">
        <v>22360.800000000003</v>
      </c>
      <c r="E1050" s="21">
        <v>21913.584000000003</v>
      </c>
      <c r="F1050" s="21">
        <v>22808.016000000003</v>
      </c>
      <c r="G1050" s="21">
        <f t="shared" si="16"/>
        <v>22360.800000000003</v>
      </c>
    </row>
    <row r="1051" spans="2:7" x14ac:dyDescent="0.25">
      <c r="B1051" s="78"/>
      <c r="C1051" s="35" t="s">
        <v>469</v>
      </c>
      <c r="D1051" s="45">
        <v>14043.370000000003</v>
      </c>
      <c r="E1051" s="21">
        <v>13762.502600000003</v>
      </c>
      <c r="F1051" s="21">
        <v>14324.237400000002</v>
      </c>
      <c r="G1051" s="21">
        <f t="shared" si="16"/>
        <v>14043.370000000003</v>
      </c>
    </row>
    <row r="1052" spans="2:7" x14ac:dyDescent="0.25">
      <c r="B1052" s="78"/>
      <c r="C1052" s="35" t="s">
        <v>711</v>
      </c>
      <c r="D1052" s="45">
        <v>269.5</v>
      </c>
      <c r="E1052" s="21">
        <v>264.11</v>
      </c>
      <c r="F1052" s="21">
        <v>274.89</v>
      </c>
      <c r="G1052" s="21">
        <f t="shared" si="16"/>
        <v>269.5</v>
      </c>
    </row>
    <row r="1053" spans="2:7" ht="15.75" customHeight="1" x14ac:dyDescent="0.25">
      <c r="B1053" s="78"/>
      <c r="C1053" s="35" t="s">
        <v>346</v>
      </c>
      <c r="D1053" s="45">
        <v>1565.3000000000002</v>
      </c>
      <c r="E1053" s="21">
        <v>1533.9940000000001</v>
      </c>
      <c r="F1053" s="21">
        <v>1596.6060000000002</v>
      </c>
      <c r="G1053" s="21">
        <f t="shared" si="16"/>
        <v>1565.3000000000002</v>
      </c>
    </row>
    <row r="1054" spans="2:7" ht="18" customHeight="1" x14ac:dyDescent="0.25">
      <c r="B1054" s="78"/>
      <c r="C1054" s="35" t="s">
        <v>155</v>
      </c>
      <c r="D1054" s="45">
        <v>1232</v>
      </c>
      <c r="E1054" s="21">
        <v>1207.3599999999999</v>
      </c>
      <c r="F1054" s="21">
        <v>1256.6400000000001</v>
      </c>
      <c r="G1054" s="21">
        <f t="shared" si="16"/>
        <v>1232</v>
      </c>
    </row>
    <row r="1055" spans="2:7" x14ac:dyDescent="0.25">
      <c r="B1055" s="78"/>
      <c r="C1055" s="35" t="s">
        <v>156</v>
      </c>
      <c r="D1055" s="45">
        <v>2340.8000000000002</v>
      </c>
      <c r="E1055" s="21">
        <v>2293.9840000000004</v>
      </c>
      <c r="F1055" s="21">
        <v>2387.616</v>
      </c>
      <c r="G1055" s="21">
        <f t="shared" si="16"/>
        <v>2340.8000000000002</v>
      </c>
    </row>
    <row r="1056" spans="2:7" x14ac:dyDescent="0.25">
      <c r="B1056" s="78"/>
      <c r="C1056" s="32" t="s">
        <v>437</v>
      </c>
      <c r="D1056" s="45">
        <v>8162.0000000000009</v>
      </c>
      <c r="E1056" s="21">
        <v>7998.7600000000011</v>
      </c>
      <c r="F1056" s="21">
        <v>8325.2400000000016</v>
      </c>
      <c r="G1056" s="21">
        <f t="shared" si="16"/>
        <v>8162.0000000000009</v>
      </c>
    </row>
    <row r="1057" spans="2:7" x14ac:dyDescent="0.25">
      <c r="B1057" s="78"/>
      <c r="C1057" s="32" t="s">
        <v>438</v>
      </c>
      <c r="D1057" s="45">
        <v>22638.000000000004</v>
      </c>
      <c r="E1057" s="21">
        <v>22185.240000000005</v>
      </c>
      <c r="F1057" s="21">
        <v>23090.760000000002</v>
      </c>
      <c r="G1057" s="21">
        <f t="shared" si="16"/>
        <v>22638</v>
      </c>
    </row>
    <row r="1058" spans="2:7" x14ac:dyDescent="0.25">
      <c r="B1058" s="78"/>
      <c r="C1058" s="32" t="s">
        <v>565</v>
      </c>
      <c r="D1058" s="45">
        <v>2172.5</v>
      </c>
      <c r="E1058" s="21">
        <v>2129.0500000000002</v>
      </c>
      <c r="F1058" s="21">
        <v>2215.9499999999998</v>
      </c>
      <c r="G1058" s="21">
        <f t="shared" si="16"/>
        <v>2172.5</v>
      </c>
    </row>
    <row r="1059" spans="2:7" x14ac:dyDescent="0.25">
      <c r="B1059" s="78"/>
      <c r="C1059" s="32" t="s">
        <v>566</v>
      </c>
      <c r="D1059" s="45">
        <v>836.00000000000011</v>
      </c>
      <c r="E1059" s="21">
        <v>819.28000000000009</v>
      </c>
      <c r="F1059" s="21">
        <v>852.72000000000014</v>
      </c>
      <c r="G1059" s="21">
        <f t="shared" si="16"/>
        <v>836.00000000000011</v>
      </c>
    </row>
    <row r="1060" spans="2:7" x14ac:dyDescent="0.25">
      <c r="B1060" s="78"/>
      <c r="C1060" s="35" t="s">
        <v>396</v>
      </c>
      <c r="D1060" s="45">
        <v>14784.000000000002</v>
      </c>
      <c r="E1060" s="21">
        <v>14488.320000000002</v>
      </c>
      <c r="F1060" s="21">
        <v>15079.680000000002</v>
      </c>
      <c r="G1060" s="21">
        <f t="shared" si="16"/>
        <v>14784.000000000002</v>
      </c>
    </row>
    <row r="1061" spans="2:7" x14ac:dyDescent="0.25">
      <c r="B1061" s="78"/>
      <c r="C1061" s="35" t="s">
        <v>347</v>
      </c>
      <c r="D1061" s="45">
        <v>23408.000000000004</v>
      </c>
      <c r="E1061" s="21">
        <v>22939.840000000004</v>
      </c>
      <c r="F1061" s="21">
        <v>23876.160000000003</v>
      </c>
      <c r="G1061" s="21">
        <f t="shared" si="16"/>
        <v>23408.000000000004</v>
      </c>
    </row>
    <row r="1062" spans="2:7" x14ac:dyDescent="0.25">
      <c r="B1062" s="78"/>
      <c r="C1062" s="35" t="s">
        <v>567</v>
      </c>
      <c r="D1062" s="45">
        <v>1688.5000000000002</v>
      </c>
      <c r="E1062" s="21">
        <v>1654.7300000000002</v>
      </c>
      <c r="F1062" s="21">
        <v>1722.2700000000002</v>
      </c>
      <c r="G1062" s="21">
        <f t="shared" si="16"/>
        <v>1688.5000000000002</v>
      </c>
    </row>
    <row r="1063" spans="2:7" x14ac:dyDescent="0.25">
      <c r="B1063" s="78"/>
      <c r="C1063" s="35" t="s">
        <v>568</v>
      </c>
      <c r="D1063" s="45">
        <v>720.50000000000011</v>
      </c>
      <c r="E1063" s="21">
        <v>706.09000000000015</v>
      </c>
      <c r="F1063" s="21">
        <v>734.91000000000008</v>
      </c>
      <c r="G1063" s="21">
        <f t="shared" si="16"/>
        <v>720.5</v>
      </c>
    </row>
    <row r="1064" spans="2:7" x14ac:dyDescent="0.25">
      <c r="B1064" s="78"/>
      <c r="C1064" s="35" t="s">
        <v>296</v>
      </c>
      <c r="D1064" s="45">
        <v>2574</v>
      </c>
      <c r="E1064" s="21">
        <v>2522.52</v>
      </c>
      <c r="F1064" s="21">
        <v>2625.48</v>
      </c>
      <c r="G1064" s="21">
        <f t="shared" si="16"/>
        <v>2574</v>
      </c>
    </row>
    <row r="1065" spans="2:7" x14ac:dyDescent="0.25">
      <c r="B1065" s="78"/>
      <c r="C1065" s="35" t="s">
        <v>297</v>
      </c>
      <c r="D1065" s="45">
        <v>1067</v>
      </c>
      <c r="E1065" s="21">
        <v>1045.6600000000001</v>
      </c>
      <c r="F1065" s="21">
        <v>1088.3399999999999</v>
      </c>
      <c r="G1065" s="21">
        <f t="shared" si="16"/>
        <v>1067</v>
      </c>
    </row>
    <row r="1066" spans="2:7" x14ac:dyDescent="0.25">
      <c r="B1066" s="78"/>
      <c r="C1066" s="35" t="s">
        <v>718</v>
      </c>
      <c r="D1066" s="39">
        <v>792.00000000000011</v>
      </c>
      <c r="E1066" s="21">
        <v>776.16000000000008</v>
      </c>
      <c r="F1066" s="21">
        <v>807.84000000000015</v>
      </c>
      <c r="G1066" s="21">
        <f t="shared" si="16"/>
        <v>792.00000000000011</v>
      </c>
    </row>
    <row r="1067" spans="2:7" x14ac:dyDescent="0.25">
      <c r="B1067" s="78"/>
      <c r="C1067" s="35" t="s">
        <v>158</v>
      </c>
      <c r="D1067" s="39">
        <v>9570</v>
      </c>
      <c r="E1067" s="21">
        <v>9378.6</v>
      </c>
      <c r="F1067" s="21">
        <v>9761.4</v>
      </c>
      <c r="G1067" s="21">
        <f t="shared" si="16"/>
        <v>9570</v>
      </c>
    </row>
    <row r="1068" spans="2:7" x14ac:dyDescent="0.25">
      <c r="B1068" s="4"/>
      <c r="C1068" s="12" t="s">
        <v>8</v>
      </c>
      <c r="D1068" s="22">
        <f>SUM(D29:D1067)</f>
        <v>10825477.061308829</v>
      </c>
      <c r="E1068" s="23">
        <f>SUM(E29:E1067)</f>
        <v>10608967.510282625</v>
      </c>
      <c r="F1068" s="23">
        <f>SUM(F29:F1067)</f>
        <v>11041986.602535017</v>
      </c>
      <c r="G1068" s="23">
        <f>SUM(G29:G1067)</f>
        <v>10825477.058042161</v>
      </c>
    </row>
    <row r="1069" spans="2:7" ht="111.75" customHeight="1" x14ac:dyDescent="0.25">
      <c r="B1069" s="69" t="s">
        <v>757</v>
      </c>
      <c r="C1069" s="69"/>
      <c r="D1069" s="69"/>
      <c r="E1069" s="69"/>
      <c r="F1069" s="69"/>
      <c r="G1069" s="69"/>
    </row>
    <row r="1070" spans="2:7" ht="21.75" customHeight="1" x14ac:dyDescent="0.25">
      <c r="B1070" s="70" t="s">
        <v>478</v>
      </c>
      <c r="C1070" s="70"/>
      <c r="D1070" s="70"/>
      <c r="E1070" s="70"/>
      <c r="F1070" s="70"/>
      <c r="G1070" s="70"/>
    </row>
    <row r="1071" spans="2:7" ht="189" customHeight="1" x14ac:dyDescent="0.25">
      <c r="B1071" s="71" t="s">
        <v>736</v>
      </c>
      <c r="C1071" s="71"/>
      <c r="D1071" s="71"/>
      <c r="E1071" s="71"/>
      <c r="F1071" s="71"/>
      <c r="G1071" s="71"/>
    </row>
    <row r="1072" spans="2:7" ht="101.25" customHeight="1" x14ac:dyDescent="0.25">
      <c r="B1072" s="71" t="s">
        <v>722</v>
      </c>
      <c r="C1072" s="71"/>
      <c r="D1072" s="71"/>
      <c r="E1072" s="71"/>
      <c r="F1072" s="71"/>
      <c r="G1072" s="71"/>
    </row>
    <row r="1073" spans="2:7" ht="54" customHeight="1" x14ac:dyDescent="0.25">
      <c r="B1073" s="71" t="s">
        <v>688</v>
      </c>
      <c r="C1073" s="71"/>
      <c r="D1073" s="71"/>
      <c r="E1073" s="71"/>
      <c r="F1073" s="71"/>
      <c r="G1073" s="71"/>
    </row>
    <row r="1074" spans="2:7" ht="93.75" customHeight="1" x14ac:dyDescent="0.25">
      <c r="B1074" s="71" t="s">
        <v>737</v>
      </c>
      <c r="C1074" s="71"/>
      <c r="D1074" s="71"/>
      <c r="E1074" s="71"/>
      <c r="F1074" s="71"/>
      <c r="G1074" s="71"/>
    </row>
    <row r="1075" spans="2:7" ht="62.25" customHeight="1" x14ac:dyDescent="0.25">
      <c r="B1075" s="71" t="s">
        <v>723</v>
      </c>
      <c r="C1075" s="71"/>
      <c r="D1075" s="71"/>
      <c r="E1075" s="71"/>
      <c r="F1075" s="71"/>
      <c r="G1075" s="71"/>
    </row>
    <row r="1076" spans="2:7" ht="94.5" customHeight="1" x14ac:dyDescent="0.25">
      <c r="B1076" s="71" t="s">
        <v>738</v>
      </c>
      <c r="C1076" s="71"/>
      <c r="D1076" s="71"/>
      <c r="E1076" s="71"/>
      <c r="F1076" s="71"/>
      <c r="G1076" s="71"/>
    </row>
    <row r="1077" spans="2:7" ht="114.75" customHeight="1" x14ac:dyDescent="0.25">
      <c r="B1077" s="71" t="s">
        <v>739</v>
      </c>
      <c r="C1077" s="71"/>
      <c r="D1077" s="71"/>
      <c r="E1077" s="71"/>
      <c r="F1077" s="71"/>
      <c r="G1077" s="71"/>
    </row>
    <row r="1078" spans="2:7" ht="80.25" customHeight="1" x14ac:dyDescent="0.25">
      <c r="B1078" s="71" t="s">
        <v>762</v>
      </c>
      <c r="C1078" s="71"/>
      <c r="D1078" s="71"/>
      <c r="E1078" s="71"/>
      <c r="F1078" s="71"/>
      <c r="G1078" s="71"/>
    </row>
    <row r="1079" spans="2:7" ht="116.25" customHeight="1" x14ac:dyDescent="0.25">
      <c r="B1079" s="71" t="s">
        <v>740</v>
      </c>
      <c r="C1079" s="71"/>
      <c r="D1079" s="71"/>
      <c r="E1079" s="71"/>
      <c r="F1079" s="71"/>
      <c r="G1079" s="71"/>
    </row>
    <row r="1080" spans="2:7" ht="82.5" customHeight="1" x14ac:dyDescent="0.25">
      <c r="B1080" s="71" t="s">
        <v>763</v>
      </c>
      <c r="C1080" s="71"/>
      <c r="D1080" s="71"/>
      <c r="E1080" s="71"/>
      <c r="F1080" s="71"/>
      <c r="G1080" s="71"/>
    </row>
    <row r="1081" spans="2:7" ht="94.5" customHeight="1" x14ac:dyDescent="0.25">
      <c r="B1081" s="71" t="s">
        <v>764</v>
      </c>
      <c r="C1081" s="71"/>
      <c r="D1081" s="71"/>
      <c r="E1081" s="71"/>
      <c r="F1081" s="71"/>
      <c r="G1081" s="71"/>
    </row>
    <row r="1082" spans="2:7" ht="96" customHeight="1" x14ac:dyDescent="0.25">
      <c r="B1082" s="71" t="s">
        <v>765</v>
      </c>
      <c r="C1082" s="71"/>
      <c r="D1082" s="71"/>
      <c r="E1082" s="71"/>
      <c r="F1082" s="71"/>
      <c r="G1082" s="71"/>
    </row>
    <row r="1083" spans="2:7" ht="24.75" customHeight="1" x14ac:dyDescent="0.25">
      <c r="B1083" s="70" t="s">
        <v>741</v>
      </c>
      <c r="C1083" s="70"/>
      <c r="D1083" s="70"/>
      <c r="E1083" s="70"/>
      <c r="F1083" s="70"/>
      <c r="G1083" s="70"/>
    </row>
    <row r="1084" spans="2:7" ht="81.75" customHeight="1" x14ac:dyDescent="0.25">
      <c r="B1084" s="71" t="s">
        <v>742</v>
      </c>
      <c r="C1084" s="71"/>
      <c r="D1084" s="71"/>
      <c r="E1084" s="71"/>
      <c r="F1084" s="71"/>
      <c r="G1084" s="71"/>
    </row>
    <row r="1085" spans="2:7" ht="90" customHeight="1" x14ac:dyDescent="0.25">
      <c r="B1085" s="71" t="s">
        <v>766</v>
      </c>
      <c r="C1085" s="71"/>
      <c r="D1085" s="71"/>
      <c r="E1085" s="71"/>
      <c r="F1085" s="71"/>
      <c r="G1085" s="71"/>
    </row>
    <row r="1086" spans="2:7" ht="61.5" customHeight="1" x14ac:dyDescent="0.25">
      <c r="B1086" s="71" t="s">
        <v>759</v>
      </c>
      <c r="C1086" s="71"/>
      <c r="D1086" s="71"/>
      <c r="E1086" s="71"/>
      <c r="F1086" s="71"/>
      <c r="G1086" s="71"/>
    </row>
    <row r="1087" spans="2:7" ht="26.25" customHeight="1" x14ac:dyDescent="0.25">
      <c r="B1087" s="71" t="s">
        <v>760</v>
      </c>
      <c r="C1087" s="71"/>
      <c r="D1087" s="71"/>
      <c r="E1087" s="71"/>
      <c r="F1087" s="71"/>
      <c r="G1087" s="71"/>
    </row>
    <row r="1088" spans="2:7" ht="18.75" x14ac:dyDescent="0.3">
      <c r="B1088" s="13"/>
      <c r="C1088" s="13"/>
      <c r="D1088" s="13"/>
      <c r="E1088" s="14"/>
      <c r="F1088" s="14"/>
      <c r="G1088" s="14"/>
    </row>
    <row r="1089" spans="2:7" ht="41.25" customHeight="1" x14ac:dyDescent="0.25">
      <c r="B1089" s="71"/>
      <c r="C1089" s="71"/>
      <c r="D1089" s="71"/>
      <c r="E1089" s="71"/>
      <c r="F1089" s="71"/>
      <c r="G1089" s="71"/>
    </row>
  </sheetData>
  <sortState ref="C10:C177">
    <sortCondition ref="C10:C177"/>
  </sortState>
  <mergeCells count="47">
    <mergeCell ref="B1089:G1089"/>
    <mergeCell ref="B1083:G1083"/>
    <mergeCell ref="B1084:G1084"/>
    <mergeCell ref="B1085:G1085"/>
    <mergeCell ref="B1086:G1086"/>
    <mergeCell ref="B1087:G1087"/>
    <mergeCell ref="B1078:G1078"/>
    <mergeCell ref="B1079:G1079"/>
    <mergeCell ref="B1080:G1080"/>
    <mergeCell ref="B1081:G1081"/>
    <mergeCell ref="B1082:G1082"/>
    <mergeCell ref="B1073:G1073"/>
    <mergeCell ref="B1074:G1074"/>
    <mergeCell ref="B1075:G1075"/>
    <mergeCell ref="B1076:G1076"/>
    <mergeCell ref="B1077:G1077"/>
    <mergeCell ref="B1072:G1072"/>
    <mergeCell ref="B29:B334"/>
    <mergeCell ref="B335:B630"/>
    <mergeCell ref="B631:B827"/>
    <mergeCell ref="B828:B1067"/>
    <mergeCell ref="B1:G2"/>
    <mergeCell ref="B1069:G1069"/>
    <mergeCell ref="B1070:G1070"/>
    <mergeCell ref="B1071:G1071"/>
    <mergeCell ref="B25:C25"/>
    <mergeCell ref="B26:C26"/>
    <mergeCell ref="B14:B24"/>
    <mergeCell ref="B3:C3"/>
    <mergeCell ref="B4:C4"/>
    <mergeCell ref="D3:G3"/>
    <mergeCell ref="D4:G4"/>
    <mergeCell ref="B5:C5"/>
    <mergeCell ref="D5:G5"/>
    <mergeCell ref="B6:C6"/>
    <mergeCell ref="D6:G6"/>
    <mergeCell ref="B7:C7"/>
    <mergeCell ref="D7:G7"/>
    <mergeCell ref="B8:C8"/>
    <mergeCell ref="D8:G8"/>
    <mergeCell ref="B9:C9"/>
    <mergeCell ref="D9:G9"/>
    <mergeCell ref="B10:C10"/>
    <mergeCell ref="D10:G10"/>
    <mergeCell ref="B11:C11"/>
    <mergeCell ref="D11:G11"/>
    <mergeCell ref="B27:G27"/>
  </mergeCells>
  <pageMargins left="0.25" right="0.25"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vt:lpstr>
      <vt:lpstr>Тех задание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2020-06-04T11:55:22Z</dcterms:modified>
</cp:coreProperties>
</file>